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13_ncr:1_{57153715-9B9D-42E4-9C81-2C748B58830D}" xr6:coauthVersionLast="47" xr6:coauthVersionMax="47" xr10:uidLastSave="{00000000-0000-0000-0000-000000000000}"/>
  <bookViews>
    <workbookView xWindow="28680" yWindow="-120" windowWidth="29040" windowHeight="15720" tabRatio="781" xr2:uid="{00000000-000D-0000-FFFF-FFFF00000000}"/>
  </bookViews>
  <sheets>
    <sheet name="Muebles_Contable " sheetId="24" r:id="rId1"/>
    <sheet name="Inmuebles_Contable" sheetId="18" r:id="rId2"/>
  </sheets>
  <definedNames>
    <definedName name="_xlnm._FilterDatabase" localSheetId="0" hidden="1">'Muebles_Contable '!$A$2:$C$1827</definedName>
  </definedNames>
  <calcPr calcId="181029"/>
</workbook>
</file>

<file path=xl/calcChain.xml><?xml version="1.0" encoding="utf-8"?>
<calcChain xmlns="http://schemas.openxmlformats.org/spreadsheetml/2006/main">
  <c r="C1090" i="24" l="1"/>
  <c r="C1089" i="24"/>
  <c r="C1085" i="24"/>
  <c r="C1084" i="24"/>
  <c r="C1083" i="24"/>
  <c r="C1082" i="24"/>
  <c r="C1081" i="24"/>
  <c r="C1080" i="24"/>
  <c r="C1079" i="24"/>
  <c r="C1078" i="24"/>
  <c r="C1077" i="24"/>
  <c r="C1076" i="24"/>
  <c r="C1075" i="24"/>
  <c r="C1074" i="24"/>
  <c r="C1073" i="24"/>
  <c r="C1072" i="24"/>
  <c r="C1071" i="24"/>
  <c r="C1070" i="24"/>
  <c r="C1069" i="24"/>
  <c r="C1068" i="24"/>
  <c r="C1067" i="24"/>
  <c r="C1066" i="24"/>
  <c r="C1065" i="24"/>
  <c r="C996" i="24"/>
  <c r="C995" i="24"/>
  <c r="C994" i="24"/>
  <c r="C993" i="24"/>
  <c r="C947" i="24"/>
  <c r="C946" i="24"/>
  <c r="C945" i="24"/>
  <c r="C944" i="24"/>
  <c r="C943" i="24"/>
  <c r="C941" i="24"/>
  <c r="C940" i="24"/>
  <c r="C939" i="24"/>
  <c r="C938" i="24"/>
  <c r="C937" i="24"/>
  <c r="C936" i="24"/>
  <c r="C935" i="24"/>
  <c r="C934" i="24"/>
  <c r="C933" i="24"/>
  <c r="C931" i="24"/>
  <c r="C930" i="24"/>
  <c r="C929" i="24"/>
  <c r="C928" i="24"/>
  <c r="C927" i="24"/>
  <c r="D60" i="18" l="1"/>
</calcChain>
</file>

<file path=xl/sharedStrings.xml><?xml version="1.0" encoding="utf-8"?>
<sst xmlns="http://schemas.openxmlformats.org/spreadsheetml/2006/main" count="3098" uniqueCount="1905">
  <si>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</si>
  <si>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</si>
  <si>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</si>
  <si>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</si>
  <si>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</si>
  <si>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</si>
  <si>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</si>
  <si>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</si>
  <si>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</si>
  <si>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</si>
  <si>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</si>
  <si>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</si>
  <si>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</si>
  <si>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</si>
  <si>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</si>
  <si>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</si>
  <si>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</si>
  <si>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</si>
  <si>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</si>
  <si>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</si>
  <si>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</si>
  <si>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</si>
  <si>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</si>
  <si>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</si>
  <si>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</si>
  <si>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</si>
  <si>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</si>
  <si>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</si>
  <si>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</si>
  <si>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</si>
  <si>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</si>
  <si>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</si>
  <si>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</si>
  <si>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</si>
  <si>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</si>
  <si>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</si>
  <si>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</si>
  <si>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</si>
  <si>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</si>
  <si>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</si>
  <si>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</si>
  <si>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</si>
  <si>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</si>
  <si>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</si>
  <si>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</si>
  <si>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</si>
  <si>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</si>
  <si>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</si>
  <si>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</si>
  <si>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</si>
  <si>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</si>
  <si>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</si>
  <si>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</si>
  <si>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</si>
  <si>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</si>
  <si>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</si>
  <si>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</si>
  <si>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</si>
  <si>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</si>
  <si>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</si>
  <si>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</si>
  <si>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</si>
  <si>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</si>
  <si>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</si>
  <si>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</si>
  <si>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</si>
  <si>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</si>
  <si>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</si>
  <si>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</si>
  <si>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</si>
  <si>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</si>
  <si>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</si>
  <si>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</si>
  <si>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</si>
  <si>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</si>
  <si>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</si>
  <si>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</si>
  <si>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</si>
  <si>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</si>
  <si>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</si>
  <si>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</si>
  <si>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</si>
  <si>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</si>
  <si>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</si>
  <si>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</si>
  <si>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</si>
  <si>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</si>
  <si>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</si>
  <si>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</si>
  <si>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</si>
  <si>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</si>
  <si>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</si>
  <si>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</si>
  <si>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</si>
  <si>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</si>
  <si>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</si>
  <si>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</si>
  <si>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</si>
  <si>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</si>
  <si>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</si>
  <si>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</si>
  <si>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</si>
  <si>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</si>
  <si>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</si>
  <si>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</si>
  <si>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</si>
  <si>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</si>
  <si>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</si>
  <si>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</si>
  <si>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</si>
  <si>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</si>
  <si>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</si>
  <si>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</si>
  <si>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</si>
  <si>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</si>
  <si>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</si>
  <si>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</si>
  <si>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</si>
  <si>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</si>
  <si>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</si>
  <si>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</si>
  <si>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</si>
  <si>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</si>
  <si>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</si>
  <si>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</si>
  <si>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</si>
  <si>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</si>
  <si>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</si>
  <si>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</si>
  <si>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</si>
  <si>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</si>
  <si>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</si>
  <si>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</si>
  <si>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</si>
  <si>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</si>
  <si>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</si>
  <si>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</si>
  <si>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</si>
  <si>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</si>
  <si>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</si>
  <si>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</si>
  <si>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</si>
  <si>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</si>
  <si>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</si>
  <si>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</si>
  <si>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</si>
  <si>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</si>
  <si>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</si>
  <si>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</si>
  <si>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</si>
  <si>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</si>
  <si>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</si>
  <si>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</si>
  <si>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</si>
  <si>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</si>
  <si>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</si>
  <si>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</si>
  <si>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</si>
  <si>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</si>
  <si>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</si>
  <si>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</si>
  <si>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</si>
  <si>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</si>
  <si>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</si>
  <si>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</si>
  <si>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</si>
  <si>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</si>
  <si>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</si>
  <si>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</si>
  <si>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</si>
  <si>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</si>
  <si>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</si>
  <si>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</si>
  <si>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</si>
  <si>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</si>
  <si>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</si>
  <si>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</si>
  <si>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</si>
  <si>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</si>
  <si>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</si>
  <si>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</si>
  <si>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</si>
  <si>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</si>
  <si>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</si>
  <si>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</si>
  <si>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</si>
  <si>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</si>
  <si>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</si>
  <si>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</si>
  <si>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</si>
  <si>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</si>
  <si>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</si>
  <si>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</si>
  <si>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</si>
  <si>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</si>
  <si>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</si>
  <si>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MONTACARGAS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</si>
  <si>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</si>
  <si>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</si>
  <si>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</si>
  <si>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</si>
  <si>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</si>
  <si>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</si>
  <si>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</si>
  <si>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</si>
  <si>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</si>
  <si>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</si>
  <si>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</si>
  <si>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</si>
  <si>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</si>
  <si>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</si>
  <si>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</si>
  <si>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CPU  AXC 603MO27  COMPUTADORA    INCLUYE (MONITOR19.5V206HQL,TECLADO Y MOUSE</t>
  </si>
  <si>
    <t>CPU AXC 603MO27  COMPUTADORA    INCLUYE (MONITOR 19.5 V206HQL,TECLADO Y MOUSE</t>
  </si>
  <si>
    <t>KIT DE CUÑAS K-4 (4P)</t>
  </si>
  <si>
    <t>DODGE RAM4000</t>
  </si>
  <si>
    <t>IMPRESORA HP LASERJET</t>
  </si>
  <si>
    <t>KIT DT VERITON VN2631G-S1342X COMPUTADORA INCLUYE (MONITOR 19.5 TECLADO Y MOUSE</t>
  </si>
  <si>
    <t>ESTUFON DE I SECCION 3 QUEMADORES</t>
  </si>
  <si>
    <t>COPIADORA CANON D1320</t>
  </si>
  <si>
    <t xml:space="preserve">UN SET DE CILINDROS TERAPEUTOCOS EN 5 DIFERENTES MEDIDAS </t>
  </si>
  <si>
    <t>COMPRESERO P-12</t>
  </si>
  <si>
    <t>ERUIPO DE AIRE ACONDICIONADO TIPO MINI SPLIT</t>
  </si>
  <si>
    <t>INSTALACION DE UNIDAD MEDICA MOVIL</t>
  </si>
  <si>
    <t>CPU CELERON 4GB</t>
  </si>
  <si>
    <t xml:space="preserve">DESKTOP ACER MONITOR REGULADOR Y TARJETA </t>
  </si>
  <si>
    <t xml:space="preserve">INPRESORA HP LASERJET </t>
  </si>
  <si>
    <t>ARCGIVERO METAL 4 GAV NEGRO</t>
  </si>
  <si>
    <t>ARCGIVERO METAL 4 GAV ALUMINIO CROMO</t>
  </si>
  <si>
    <t>ARCHIVERO METAL 4 GAV. NEGRO OFICIO</t>
  </si>
  <si>
    <t>ARCHIVERO METAL 4 GAV. ALUMINIO CROMO</t>
  </si>
  <si>
    <t>ARCHIVERO METAL 4 GAV.. ALUMINIO CROMO</t>
  </si>
  <si>
    <t>ESCRITORIO BASICO C/ARCHIVERO MAPLE 1.20MT</t>
  </si>
  <si>
    <t>COMPUTADORA ACER  PROCESADOR INTEL CON MONITOR  19" V206HQL</t>
  </si>
  <si>
    <t>LAPTOP DELL INSPIRON 15-5558</t>
  </si>
  <si>
    <t xml:space="preserve">CPU CELERON 4GB DISCO DURO 500GB </t>
  </si>
  <si>
    <t>MULTIFUNCIONAL L350 TINTA CONTINUA 600DPI</t>
  </si>
  <si>
    <t xml:space="preserve">TELEVISOR LED 39" FULL HD </t>
  </si>
  <si>
    <t>ASPIRADOR DE FLEMAS</t>
  </si>
  <si>
    <t>BATIDORA KITCHEN PROFESIONAL 600 5.7L BLANCA</t>
  </si>
  <si>
    <t>ASPIRADORA INDUSTRIAL POWER JET MOD.315</t>
  </si>
  <si>
    <t>IMPRESORA DE TINTA CONTINUA</t>
  </si>
  <si>
    <t xml:space="preserve">IMPRESORA HP LASER PRO </t>
  </si>
  <si>
    <t xml:space="preserve">COMPUTADORA ACER MONITOR 19.5" </t>
  </si>
  <si>
    <t>COMPUTADORA ACER MONITOR 19.5"</t>
  </si>
  <si>
    <t>LAPTOP LENOVO IDEA PAD G40-30 CELERON 2.16</t>
  </si>
  <si>
    <t xml:space="preserve">JUEGO INFANTIL PLATAFORMA DE LAMINA RESBALADILLA ESCALADORA DE CADENA </t>
  </si>
  <si>
    <t>TANQUE DE GAS ESTACIONARIO 300LTS</t>
  </si>
  <si>
    <t xml:space="preserve">CAMPANA ESTRACTORA 3MTS ACERO INOXIDABLE </t>
  </si>
  <si>
    <t>ESTANTERIA ACERO INOXIDABLE 182 CM</t>
  </si>
  <si>
    <t xml:space="preserve">SALA MODELO KAREN COLOR CHOCOLATE </t>
  </si>
  <si>
    <t xml:space="preserve">MESA PICK NICK PARA 8 PERSONAS </t>
  </si>
  <si>
    <t>PANTALLA SAMSUNG 32"</t>
  </si>
  <si>
    <t>MAQUINA DE COSER RECTA INDUSTRIAL DE MEDIO USO</t>
  </si>
  <si>
    <t>SALA MODELO KARWEN COLOR MORADO</t>
  </si>
  <si>
    <t xml:space="preserve">ESTUFON DE I 3 QUEMADORES POR SECCION </t>
  </si>
  <si>
    <t>REFRIGERADOR PUERTA CRISTAL 20 PIES CON CONTROL INTELIGENTE</t>
  </si>
  <si>
    <t xml:space="preserve">LICUADORA INDUSTRIAL </t>
  </si>
  <si>
    <t xml:space="preserve">BATIDORA 8 LITROS </t>
  </si>
  <si>
    <t xml:space="preserve">ESTUFA DE 6 QUEMADORES CON HORNO GRANDE </t>
  </si>
  <si>
    <t xml:space="preserve">HORNO DE MOCRO HONDAS DE 1.2 PIES CUBICOS </t>
  </si>
  <si>
    <t>ESTUFON EG-300 INDUSTRIAL</t>
  </si>
  <si>
    <t xml:space="preserve">CAMARA DE SEGURIDAD COMPLETA INCLUYE MONITOR DISCO DURO E INSTALACION </t>
  </si>
  <si>
    <t>MOTO BOMBA PARA AGUAS RESIDUALES</t>
  </si>
  <si>
    <t>SILLA DE RUEDAS SEMI DEPORTIVA</t>
  </si>
  <si>
    <t>TELEFONO INALAMBRICO PANASONIC</t>
  </si>
  <si>
    <t>GARABATO DE 1.90 ACERO INOXIDABLE DESARMABLE</t>
  </si>
  <si>
    <t>CUNA DE VIAJE</t>
  </si>
  <si>
    <t>Kit de video vigilancia marca DAHUA de 4 canales tribrido 720p/HMDI/VGA/ INCLUYE 4 CAMARAS  BULLET DE 720P</t>
  </si>
  <si>
    <t>Equipo de Video vigilancia de 1 camara bullet 20 mts para int/ext con leds DVR 4</t>
  </si>
  <si>
    <t>Enmicadora GBC Modelo HETA SEAT 65 TAMA</t>
  </si>
  <si>
    <t>Multifuncional marca cannon, moswlo:imfwxlaamd616dw</t>
  </si>
  <si>
    <t>Multifuncional marca cannon Modelo: imageCLASS MF6160 dw</t>
  </si>
  <si>
    <t>Desbrozadora HONDA 1.6 HP 35CC 4 tiempos</t>
  </si>
  <si>
    <t>TANQUE HIDRONEUMATICO 85 GALONES MAYERS</t>
  </si>
  <si>
    <t>BAFLE AUDIOBHAN</t>
  </si>
  <si>
    <t>MICROFONO RADSON</t>
  </si>
  <si>
    <t>MABE 4 SILVER REFRIGERATOR</t>
  </si>
  <si>
    <t>REFRIGERADOR CON CONGELADOR 11p</t>
  </si>
  <si>
    <t>LAMPARA DE HENDIDURA DE 5 MAGNIFICACIONES CON ILUMINACION LED, MARCA HANS HEISS MODELO SL7DL, INCLUYE MESA DE ELEVACION Y TONOMETRO</t>
  </si>
  <si>
    <t>COMPUTADORA PORTATIL LENOVO B41-30</t>
  </si>
  <si>
    <t>COMPUTADORA MODELO AIO LENOVO THINKCENTRE M 90Z PROCESADOR INTEL CORE 15 MEMORIA TAM DE 4 GB, DISCO DURO 160 GB, TECLADO Y MOUSE, MONITOR 23"</t>
  </si>
  <si>
    <t>RACKS DE USO RUDO INDUSTRIAL</t>
  </si>
  <si>
    <t>ESCANER HP SCANJET PRO 3000 L2737A</t>
  </si>
  <si>
    <t>MULTIFUNCIONAL CANON D1320 S/N HQR57843</t>
  </si>
  <si>
    <t>LAPTOP LENOVO IDEAPAD 100-14IBY, INTEL CELERON N2840</t>
  </si>
  <si>
    <t>LAPTOP HP NOTEBOOK MODELO 14-AM004LA S/N 5CG6185BLJ</t>
  </si>
  <si>
    <t xml:space="preserve">RELOJ CHECADOR BIOMETRICO DE HUELLA DIGITAL </t>
  </si>
  <si>
    <t xml:space="preserve">9 LINEA METALICA GABINETE UNIVERSAL 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</si>
  <si>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</si>
  <si>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</si>
  <si>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</si>
  <si>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</si>
  <si>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</si>
  <si>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</si>
  <si>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</si>
  <si>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</si>
  <si>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</si>
  <si>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</si>
  <si>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</si>
  <si>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</si>
  <si>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</si>
  <si>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</si>
  <si>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</si>
  <si>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</si>
  <si>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</si>
  <si>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</si>
  <si>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</si>
  <si>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COMPUTADORA LENOVO THINKCENTER</t>
  </si>
  <si>
    <t>MULTIFUNCIONAL HP LJ PRO M127F ADF LAN</t>
  </si>
  <si>
    <t>CAMIONETA NISSAN NP CHASIS CON CABINA</t>
  </si>
  <si>
    <t xml:space="preserve">CAJA SECA CON COPETE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</si>
  <si>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</si>
  <si>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</si>
  <si>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</si>
  <si>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</si>
  <si>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</si>
  <si>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DRV DAHUA 4 CH HDCVI 1080 P</t>
  </si>
  <si>
    <t>REFRIGERADOR 20 PIES UNA PUERTA DE CRISTAL METAL FINO MOD BB450</t>
  </si>
  <si>
    <t>ESTUFA IEM MODELO EIM3030BAPL</t>
  </si>
  <si>
    <t>BATIDORA INDUSTRIAL HAMILTON BEACH</t>
  </si>
  <si>
    <t xml:space="preserve">KIT DE FUENTE DE PODER INCLUYE </t>
  </si>
  <si>
    <t xml:space="preserve">DVR DAHUA 4 </t>
  </si>
  <si>
    <t>MOTO BOMBA 1 HP ALTA PRECION-220V INDUSTRIAL</t>
  </si>
  <si>
    <t>BAFLE ROMMS12" 4 OHMS C/AMPLI. BATERIA Y MICROFONO</t>
  </si>
  <si>
    <t>IMPRESORA ZEBRA QUIKCARD</t>
  </si>
  <si>
    <t xml:space="preserve">REFRIGERADOR MARCA ACROS DE 13 PIES </t>
  </si>
  <si>
    <t>LINEA LUXE METALICA BAGINETE</t>
  </si>
  <si>
    <t>ENPULS</t>
  </si>
  <si>
    <t xml:space="preserve">OFTALMOLCOPIO BINOCULAR INDIRECTO </t>
  </si>
  <si>
    <t>DEPRESOR ESCLERAL</t>
  </si>
  <si>
    <t xml:space="preserve">FUENTE DE PODER PORTATIL </t>
  </si>
  <si>
    <t>EQUIPO DE DIAGNOSTICO RECARGABLE DE HALOGENO</t>
  </si>
  <si>
    <t>RETINOSCOPIO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</si>
  <si>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</si>
  <si>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</si>
  <si>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</si>
  <si>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</si>
  <si>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</si>
  <si>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</si>
  <si>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</si>
  <si>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</si>
  <si>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BASCULA DE ESTADIMETRO 20 KG</t>
  </si>
  <si>
    <t>MESA DE INCLINACION MANUAL MODELO ANEQUER</t>
  </si>
  <si>
    <t>ESTUCHE DE DIAGNOSTICO MCA RIESTER</t>
  </si>
  <si>
    <t>OTOREAD SCR INTERACOUSTIC TE ENISIONES</t>
  </si>
  <si>
    <t>APARATO I TECH ARDIATERMIA</t>
  </si>
  <si>
    <t>SOPLADOR MARCA STIHL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</si>
  <si>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</si>
  <si>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</si>
  <si>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</si>
  <si>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</si>
  <si>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</si>
  <si>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</si>
  <si>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</si>
  <si>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</si>
  <si>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</si>
  <si>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</si>
  <si>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</si>
  <si>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JUEGO INFANTIL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</si>
  <si>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</si>
  <si>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</si>
  <si>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</si>
  <si>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</si>
  <si>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CPU INTEL CORE</t>
  </si>
  <si>
    <t xml:space="preserve">LAVADORA SEMI INDUSTRIAL </t>
  </si>
  <si>
    <t xml:space="preserve">SECADORA SEMI INDUSTRIAL </t>
  </si>
  <si>
    <t>VIDEO CAMARA SONY HANDYCAM</t>
  </si>
  <si>
    <t>PARRILLA MODULAR EN ACERO</t>
  </si>
  <si>
    <t xml:space="preserve">REFRIGERADOR 11 PIES </t>
  </si>
  <si>
    <t xml:space="preserve">REFRIGERADOR 23.5 PIES </t>
  </si>
  <si>
    <t xml:space="preserve">MESA CENTRAL EN ACERO </t>
  </si>
  <si>
    <t>FREGADERO DE DOS TINAS</t>
  </si>
  <si>
    <t>MESA DE PARED EN ACERO INOXIDABLE</t>
  </si>
  <si>
    <t xml:space="preserve">HORNO INDUSTRIAL </t>
  </si>
  <si>
    <t>VIDEO PROYECTOR MARCA INFOCUS</t>
  </si>
  <si>
    <t xml:space="preserve">EQUIPO DE VIGILANCIA </t>
  </si>
  <si>
    <t xml:space="preserve">EQUIPO DE AUDIO </t>
  </si>
  <si>
    <t>CONMUTADOR Y TELEFONIA</t>
  </si>
  <si>
    <t>HUMIDIFICADOR MARC STADLER FORM</t>
  </si>
  <si>
    <t>SALA DE TRES PIEZAS 1-2 Y 3 PLAZAS EN COLOR CAFÉ</t>
  </si>
  <si>
    <t>PANTALLA 49" SMART TV</t>
  </si>
  <si>
    <t>DIF CHAPALITA  BLVD CAMPECHE S/N  CENTRO RECREATIVO CHAPALITA</t>
  </si>
  <si>
    <t xml:space="preserve">DIF SAN SEBASTIAN , GORRION ESQ  BLVD JUAN JOSE TORRRES LANDA 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</si>
  <si>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</si>
  <si>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</si>
  <si>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</si>
  <si>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</si>
  <si>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</si>
  <si>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</si>
  <si>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</si>
  <si>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</si>
  <si>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</si>
  <si>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</si>
  <si>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</si>
  <si>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</si>
  <si>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>DIF LAS JOYAS, BALCONES DE LAS MARIPOSAS 1025</t>
  </si>
  <si>
    <t>DIF VISTA HERMOSA, GERONA 1143</t>
  </si>
  <si>
    <t>PROYECTO DE CAPILLAS DE VELACIÓN, BALCONES DE LOS RUISEÑORES, COLONIA COLINAS DE LA HACIENDA</t>
  </si>
  <si>
    <t>DIF REAL DE LA JOYA, RIOLITA  S/N</t>
  </si>
  <si>
    <t xml:space="preserve">LA RESERVA </t>
  </si>
  <si>
    <t>CAMARA TIPO BALA</t>
  </si>
  <si>
    <t>CALENTADOR</t>
  </si>
  <si>
    <t>HIDRONEUMATICO</t>
  </si>
  <si>
    <t>PANEL DE DETECCION DE INCENDIOS</t>
  </si>
  <si>
    <t>IMAC</t>
  </si>
  <si>
    <t>CAMARAS DE SEGURIDAD</t>
  </si>
  <si>
    <t xml:space="preserve">THERMOMAGNETICO CON BAE Y TORNILLO </t>
  </si>
  <si>
    <t>IMPRESORA DE MATRIZ DE PUNTO MARCA EPSON</t>
  </si>
  <si>
    <t>MINISPLIT PANASONIC</t>
  </si>
  <si>
    <t>CHEVROLET BEAT</t>
  </si>
  <si>
    <t>PROYECTOR PLASTICO BLANCO BENQ MS 550  CON ADAPTADOR BLUETOOTH</t>
  </si>
  <si>
    <t>LAPTOP DELL VOSTRO 14 3000 SERIE 3468</t>
  </si>
  <si>
    <t>MESA OLMO MADERA METAL</t>
  </si>
  <si>
    <t xml:space="preserve">TARJETA EXPANSION CONMUTADOR CEEM PANASONIC </t>
  </si>
  <si>
    <t>MINISPLIT MIRAGE EX F181 I D. General</t>
  </si>
  <si>
    <t>MINISPLIT MIRAGE EX F181 I Of. Presidenta</t>
  </si>
  <si>
    <t>EQUIPO AIRLESS GRACO MAGNUM X7, 5/8HP</t>
  </si>
  <si>
    <t>SECADORA SEMI INDUSTRIAL SPEED QUEEN 11 K BLANCA MOD. LDG30RGS113TW01</t>
  </si>
  <si>
    <t xml:space="preserve">LAPTOP NOTEBOOK DELL VOSTRO 14 </t>
  </si>
  <si>
    <t>CALENTADOR ELECTRICO DE AGUA</t>
  </si>
  <si>
    <t>REFRIGERADOR 11 PIES</t>
  </si>
  <si>
    <t>BOMBA SUMERGIBLE MONOCANAL AGUA SUC 1/2" HP</t>
  </si>
  <si>
    <t>DESKOP DELL VOSTRO 3470 NEGRO</t>
  </si>
  <si>
    <t>CPU DELL VOSTRO 3470 y MONITOR DELL E1916HV 18"</t>
  </si>
  <si>
    <t>DESKOP DELL M017241280</t>
  </si>
  <si>
    <t>CHEVROLET COMPACTO 2019 BEAT NB 4 PTAS LS</t>
  </si>
  <si>
    <t xml:space="preserve">LAPTOP LENOVO V130 NEGRO MOD 81HQ </t>
  </si>
  <si>
    <t>ESTUFA</t>
  </si>
  <si>
    <t>CHEVROLET BEAT LS 4 PTS 2020 (111)</t>
  </si>
  <si>
    <t>CHEVROLET BEAT LS 4 PTS 2020 (109)</t>
  </si>
  <si>
    <t>CHEVROLET BEAT LS 4 PTS 2020 (110)</t>
  </si>
  <si>
    <t>refrigerador samsung gris 22 pies , mod. RF220NCTASL</t>
  </si>
  <si>
    <t>CONGELADOR TIPO COFRE ELEMENT 9P</t>
  </si>
  <si>
    <t>LAPTOP ASUS A507UA GRIS</t>
  </si>
  <si>
    <t xml:space="preserve">EQUIPO DELL VOATRO 3470 </t>
  </si>
  <si>
    <t>MULTIFUCNIONAL HP LASER MPF1200W BLANCO</t>
  </si>
  <si>
    <t>REFRIGERADOR 11 PIES GRIS</t>
  </si>
  <si>
    <t>CREDENZA LEGNO APERTO MOD LEGNOAP-21C ESPECIAL BLANCO</t>
  </si>
  <si>
    <t>IMPRESORA DE TARJETAS ZEBRA ZC300 DUAL SIDE</t>
  </si>
  <si>
    <t>LAPTOP NOTEBOOK DELL VOSTRO NEGRA V3481 CON DVD EXTERNO</t>
  </si>
  <si>
    <t>PANTALLA SAMSUNG DE 65" MOD UN65RU7100F NEGRA</t>
  </si>
  <si>
    <t>AIRE ACONDICIONADO MARCA CARRIER BLANCO 53LVQ243A</t>
  </si>
  <si>
    <t xml:space="preserve">NOTEBOOK DELL VOSTRO 14" </t>
  </si>
  <si>
    <t>EQUIPO DE ACCESO AUTOMATICO (TORNIQUETE, SAN JERONIMO)</t>
  </si>
  <si>
    <t>TELEFONO CELULAR HUAWEI  P30 LITE NEGRO</t>
  </si>
  <si>
    <t>TELEFONO CELULAR HUAWEI  P30 LITE MORADO</t>
  </si>
  <si>
    <t>HP-8PB56LT ALL IN ONE HP 205 G3 NEGRO, TECLADO Y MOUSE</t>
  </si>
  <si>
    <t>LAPTOP ACER</t>
  </si>
  <si>
    <t>ARCO SANITIZANTE</t>
  </si>
  <si>
    <t>BANCA EXTERIOR PIC NIC MESA y dos bancas</t>
  </si>
  <si>
    <t>LAPTOP HP 15-DA008LA N4000 8GB</t>
  </si>
  <si>
    <t>LI 5A LICUADORA INDUSTRIAL 5 LITROS</t>
  </si>
  <si>
    <t>LICUADORA OSTER 2 VELOCIDADES</t>
  </si>
  <si>
    <t>EQUIPO SANITIZANTE MAGIC WAN, CON NEBULIZADOR ALTA PRESION</t>
  </si>
  <si>
    <t>CONMUTADOR KXTES824 MX 19 LINEAS</t>
  </si>
  <si>
    <t>LAPTOP LENOVO</t>
  </si>
  <si>
    <t>CALENTADOR DE AGUA PARA USO DOMESTICO 300L</t>
  </si>
  <si>
    <t>COMPUTADORA ARMADA PARA DISEÑO</t>
  </si>
  <si>
    <t>COMPUTADORA HP ALL IN ON HO 205</t>
  </si>
  <si>
    <t xml:space="preserve">TANQUE DE OXIGENO DE 10,000 LITROS </t>
  </si>
  <si>
    <t>https://dif.leon.gob.mx/transparencia/1/contabilidad/</t>
  </si>
  <si>
    <t xml:space="preserve">MESA PIC NIC CUADRADA EN LAMINA PERFORADA </t>
  </si>
  <si>
    <t xml:space="preserve">JUEGO DE JARDIN RESBALADILLA </t>
  </si>
  <si>
    <t xml:space="preserve">JUEGO DE JARDIN SUBE Y BAJA </t>
  </si>
  <si>
    <t xml:space="preserve">JUEGO DE JARDIN PASA MANOS </t>
  </si>
  <si>
    <t>COLUMPIO 3 USUARIOS</t>
  </si>
  <si>
    <t>COMPUTADORA DE ESCRITORIO ENSAMBLE</t>
  </si>
  <si>
    <t xml:space="preserve">LAP TOP DELL BOSTRO 3400 </t>
  </si>
  <si>
    <t xml:space="preserve">MUEBLE LIBREO DE MADERA CUBOS </t>
  </si>
  <si>
    <t xml:space="preserve">ESTUFA 6 QUEMADORES CON HORNO </t>
  </si>
  <si>
    <t>PIZARRON DE CRISTAL 6MM 2X1 CON MARCO</t>
  </si>
  <si>
    <t xml:space="preserve">REFRIGERADOR DE 14 PIES 2  PUERTAS  </t>
  </si>
  <si>
    <t>ESTACION DE TRABAJO OPERATIVO 3M X60 Y CUBICULO 60X60</t>
  </si>
  <si>
    <t xml:space="preserve">LAP TOP DELL VOSTRO 3400 </t>
  </si>
  <si>
    <t xml:space="preserve">CALENTADOR CALOREX 200LTS </t>
  </si>
  <si>
    <t>NO BREAK VICA S2200</t>
  </si>
  <si>
    <t>NO BREAK  TRIPP-LITE  1500 VA, 1200</t>
  </si>
  <si>
    <t>LAVADORA WHIRPOOL 24 KG</t>
  </si>
  <si>
    <t>SECADORA WHIRPOOL 23 KG</t>
  </si>
  <si>
    <t>COLUMPIO 3 PIEZAS MOD. CRI CRI</t>
  </si>
  <si>
    <t>CAMPANA ISLA 90 CM</t>
  </si>
  <si>
    <t xml:space="preserve">LAP TOP DELL INSPIRON 3501 </t>
  </si>
  <si>
    <t xml:space="preserve">LAPTOP ACER ASPIRE 5  </t>
  </si>
  <si>
    <t>ESTUCHE DE DIAGNOSTICO LED 3 LUMENS  WELCH ALLYN</t>
  </si>
  <si>
    <t>LAP TOP LENOVO IDEA PAD 3</t>
  </si>
  <si>
    <t>MAQUINA CONTADORA DE MONEDAS 1200XMINUTO</t>
  </si>
  <si>
    <t>LAPTOP HACER TRAVELMATE P2 TMP 214-53</t>
  </si>
  <si>
    <t xml:space="preserve">TOYOTA AVANZA LE MT </t>
  </si>
  <si>
    <t>NISSAN NP300 PICK UP TM AC</t>
  </si>
  <si>
    <t>LAVADORA  SINGLE WHIRPOOL 17 KG</t>
  </si>
  <si>
    <t>MULTIFUNCIONAL CANON IMAGE CLASS D570</t>
  </si>
  <si>
    <t>LAPTOP HP THIN LIGHT 15 PLATA</t>
  </si>
  <si>
    <t>LAPTOP HP THIN LIGHT 15 AZUL</t>
  </si>
  <si>
    <t>IMPRESORA DE INYECCION HP SMART TANK 615MFP</t>
  </si>
  <si>
    <t xml:space="preserve">NISSAN FRONTIER CTM </t>
  </si>
  <si>
    <t>LAP TOP LENOVO THINKPAD E15</t>
  </si>
  <si>
    <t>COMPUTADORA DE ESCRITORIO LENOVO THINKCENTRE M70T</t>
  </si>
  <si>
    <t>MULTIFUNCIONAL CANON IMAGE CLASS D570 MONOCROMATICA</t>
  </si>
  <si>
    <t>NISSAN V-DRIVE 2022</t>
  </si>
  <si>
    <t xml:space="preserve">ESTUFA  6 QUEMADORES Y 4 PARRILLAS </t>
  </si>
  <si>
    <t xml:space="preserve">PLANCHA CALIBRE 12 DE ACERO AL CARBON </t>
  </si>
  <si>
    <t xml:space="preserve">ALACENA 4 ENTREPAÑOS PUERTAS ABATIBLES </t>
  </si>
  <si>
    <t>MESA DE TRABAJO A PARED CON RESPALDO</t>
  </si>
  <si>
    <t>TARJA SENCILLA CON TINA FABRICADA</t>
  </si>
  <si>
    <t xml:space="preserve">REFRIJERADOR COMERCIAL VERTICAL 8 PIES </t>
  </si>
  <si>
    <t xml:space="preserve">CAMPANA DE EXTRACCION 1.50 X 65 X 18 </t>
  </si>
  <si>
    <t>PLANTA DE LUZ 2500 WTS A GASOLINA</t>
  </si>
  <si>
    <t>LAPTOP ACER TRAVELMATE P2 TMP214-53-53X6</t>
  </si>
  <si>
    <t>ESTACION PARA 5 PERSONAS CUBICULO DE 60 CMS</t>
  </si>
  <si>
    <t>MESA DE PICNIC 8 PERSONAS 1.70X1.70X75</t>
  </si>
  <si>
    <t>PIZARRON DE CRISTAL TEMPLADO DE 2.40</t>
  </si>
  <si>
    <t xml:space="preserve">MULTIFUNCIONAL HP COLOR LASER JET PRO M479 </t>
  </si>
  <si>
    <t xml:space="preserve">COMPUTADORA DE ESCRITORIO DELL VOSTRO 3710 SFF </t>
  </si>
  <si>
    <t>SISTEMA DE AUDIO SONY MOD MHC-V13</t>
  </si>
  <si>
    <t>BASCULA DIGITAL MEDICA LCD ESTADIMETRO 200KG/50G 190CM</t>
  </si>
  <si>
    <t>LAPTOP HACER TRAVELMATE P2 TMP 214-53X6</t>
  </si>
  <si>
    <t>ESTANTERIA DE METAL EN LIS DE 80X45X236</t>
  </si>
  <si>
    <t>JUEGO MODULAR MOD.01PR RESBADADILLA PANEL GATO</t>
  </si>
  <si>
    <t>TREPADERO GEODESICA MOD.TRP10</t>
  </si>
  <si>
    <t xml:space="preserve">PORTERIA DE FUTBOL MULTIUSOS </t>
  </si>
  <si>
    <t>PROYECTOR PORTATIL EPSON POWER LITE X06+</t>
  </si>
  <si>
    <t xml:space="preserve">JUEGO MODULAR MOD #10 DOBLE ESCALERA  EN ESPIRAL </t>
  </si>
  <si>
    <t xml:space="preserve">JUEGO MODULAR MOD #12 ESCALERA EN FORMA DE HOJA  </t>
  </si>
  <si>
    <t xml:space="preserve">JUEGO MODULAR MOD #12 COLUMPIO,SUBE BAJA ,PASA MANOS </t>
  </si>
  <si>
    <t xml:space="preserve">FOOD TRUCK ELAVORACION Y MODIFICACION DE CAMPER </t>
  </si>
  <si>
    <t>RAMPA PARA UNIDAD NISSAN URVAN 2023</t>
  </si>
  <si>
    <t xml:space="preserve">CILINDRO PARA GAS 20KG REGULADOR Y MAGUERA </t>
  </si>
  <si>
    <t>MACBOOK AIR 13 INCH 13 PULGADAS MOD. A2337EMC3598</t>
  </si>
  <si>
    <t xml:space="preserve">KIT DE CAMARA CANON MICROFONO Y BATERIA </t>
  </si>
  <si>
    <t>AIRE ACONDICIONADO (EQUIPO MINISPLITDE MIRAGE )</t>
  </si>
  <si>
    <t xml:space="preserve">EQUIPO COMPLETO DE VIDEO VIGILANCIA 5 CAM. </t>
  </si>
  <si>
    <t>TERRENO BALDIO , BLVD. TIMOTEO LOZANO ESQ PLAN DE GUADALUPE (COMEDOR LA LIBERTAD)</t>
  </si>
  <si>
    <t xml:space="preserve">CEMAIV SATELITE CALLE ARCO DE TIBERIO FRAC PORTALES DE SAN SEBASTIAN </t>
  </si>
  <si>
    <t xml:space="preserve">CONTENEDOR WEBER MGB1100 LITROS VERDE </t>
  </si>
  <si>
    <t xml:space="preserve">LAP TOP LENOVO </t>
  </si>
  <si>
    <t xml:space="preserve">LENTE CANON EF-S10-18MM  ULTRA GRAN ANGULAR </t>
  </si>
  <si>
    <t>LENTE CANON EF-S 55-250MM TELEFONO ZOOM</t>
  </si>
  <si>
    <t xml:space="preserve">REFRIGERADOR DE 11 PIEZ DE DOS PUERTAS MABE </t>
  </si>
  <si>
    <t>LAP TOP LENOVO SERIE V15-ITL 15.6"</t>
  </si>
  <si>
    <t>TERRENO</t>
  </si>
  <si>
    <t>CENTRO DE DESARROLLO FAMILIAR DIF SAN JUAN DE DIOS, (ANTES DIF CENTRO DE BIENESTAR FEMENIL), PLAZA REVOLUCION 107.</t>
  </si>
  <si>
    <t xml:space="preserve">DIF CEMAIV IBARRILLA (ANTES CEMAVI), PASEO DE LOS COLINES 202 </t>
  </si>
  <si>
    <t xml:space="preserve">LAVADORA MAYTAG 22 KG </t>
  </si>
  <si>
    <t xml:space="preserve">TELEFONO APPLE IPHONE 14 128 GB AZUL MEDIA NOCHE </t>
  </si>
  <si>
    <t>INMUEBLE</t>
  </si>
  <si>
    <t xml:space="preserve"> COMEDOR  10 DE MAYO  CALLE MADRE ALICIA #201 </t>
  </si>
  <si>
    <t>DIF DANNA LEON 1 , ENRIQUE GOMEZ GUERRA ESQ GUANAJUATO</t>
  </si>
  <si>
    <t>PARQUE ARENA</t>
  </si>
  <si>
    <t>DUARTE</t>
  </si>
  <si>
    <t>SAN PEDRO DE LOS HERNANDEZ</t>
  </si>
  <si>
    <t>LA MERCED</t>
  </si>
  <si>
    <t>LOMAS DE LA TRINIDAD</t>
  </si>
  <si>
    <t>PERIODISTAS MEXICANOS COMEDOR JACINTO LOPEZ</t>
  </si>
  <si>
    <t>DIF LABORCITA , ADOBE  LADRILLERAS DEL REFUGIO</t>
  </si>
  <si>
    <t>DESBROZADORA STIHL MOD. BG56</t>
  </si>
  <si>
    <t>Tipo</t>
  </si>
  <si>
    <t>TELEVISION SMART LED LCD HISENSE MOD. D5400FD</t>
  </si>
  <si>
    <t>COMPUTADORA DE ESCRITORIO LENOVO THINKCENTRE M70s</t>
  </si>
  <si>
    <t>KIT DE 5 CAMARAS Y EQUIPO COMPLETO</t>
  </si>
  <si>
    <t>TORNILLO DE BANCO 10"</t>
  </si>
  <si>
    <t>NISSAN MARCH 2023</t>
  </si>
  <si>
    <t>MESA DE ACERO INOXIDABLE DOS ENTREPAÑOS 119X60</t>
  </si>
  <si>
    <t>TARJA DOBLE TINA CON ESCURRIDERO 175X60X90</t>
  </si>
  <si>
    <t xml:space="preserve">LAPTOP LENOVO INTEL i15 1135G7 </t>
  </si>
  <si>
    <t>MODULO TRILPLE ADULTO (ESCALERA Y RAMPA )</t>
  </si>
  <si>
    <t xml:space="preserve">CAMA BAJA BOBATH 200 CM X 150 CM </t>
  </si>
  <si>
    <t xml:space="preserve">REFRIGERADOR CHICO 7 PIES </t>
  </si>
  <si>
    <t xml:space="preserve">TIMON FORZEC </t>
  </si>
  <si>
    <t xml:space="preserve">CAMINADORA ELECTRICA </t>
  </si>
  <si>
    <t xml:space="preserve">BICICLETA ELIPTICA </t>
  </si>
  <si>
    <t xml:space="preserve">REMADORA </t>
  </si>
  <si>
    <t>TINA DE HIDROTERAPIA 300LTS</t>
  </si>
  <si>
    <t xml:space="preserve">CLOSET 28 CAJONERAS </t>
  </si>
  <si>
    <t xml:space="preserve">NISSAN PICK UP TM AC </t>
  </si>
  <si>
    <t>NISSAN V-DRIVE 2023</t>
  </si>
  <si>
    <t>CAMPANA EXTRACTORA TIPO CAJON MED. 2.00X90X60</t>
  </si>
  <si>
    <t xml:space="preserve">ESTUFON DE GAS CON 3 QUEMADORES </t>
  </si>
  <si>
    <t>LICUADORA INDUSTRIAL DE 3 LITROS TOREY</t>
  </si>
  <si>
    <t>MESA DE TRABAJO CENTRAL CON ENTREPAÑO MED. 2.00X7X90</t>
  </si>
  <si>
    <t xml:space="preserve">REFRIGERADOR DE 18 PIES DOS PUERTAS </t>
  </si>
  <si>
    <t xml:space="preserve">TANQUE ESTACIONARIO DE 100KL </t>
  </si>
  <si>
    <t xml:space="preserve">LAP TOP LENOVO V15-ITL </t>
  </si>
  <si>
    <t>MODULO TRIPLE ADULTO (ESCALERA Y RAMPA )</t>
  </si>
  <si>
    <t xml:space="preserve">BATIDORA DE MANO CON PEDESTAL </t>
  </si>
  <si>
    <t xml:space="preserve">JUEGO MODULAR COLUMPIO,RESBALADILLA, PANEL </t>
  </si>
  <si>
    <t xml:space="preserve">MESA BOBATH MCA </t>
  </si>
  <si>
    <t xml:space="preserve">MESA DE ESTABILIDAD </t>
  </si>
  <si>
    <t>POLEA DE PARED</t>
  </si>
  <si>
    <t xml:space="preserve">MESA MANUAL DE INCLINACION </t>
  </si>
  <si>
    <t xml:space="preserve">TARJA INDUSTRIAL DE 2 TINAS 40X40X30 </t>
  </si>
  <si>
    <t xml:space="preserve">MESA BOBATH FIJA  MCA </t>
  </si>
  <si>
    <t xml:space="preserve">MESA NAMUAL DE INCLINACION </t>
  </si>
  <si>
    <t>VIDEO PROYECTOR EPSON POWERLITE X49 3 LCD 3600</t>
  </si>
  <si>
    <t>LAP TOP  ACER ASPIRE 5 A515</t>
  </si>
  <si>
    <t xml:space="preserve">SALA ESQUINERA  </t>
  </si>
  <si>
    <t>LIBRERO 5 MODULOS PREFABRICADOS</t>
  </si>
  <si>
    <t xml:space="preserve">LIBRERO GABINETE 7 ENTREPAÑOS </t>
  </si>
  <si>
    <t>PIZARRON DE CRISTAL DE 200CMX100CM 6MM</t>
  </si>
  <si>
    <t>ESTACION DE TRABAJO OPERATIVO 5 USUARIOS 300CMX60CM</t>
  </si>
  <si>
    <t>REFRIGERADOR MABE 2 PUERTAS 14 PIES</t>
  </si>
  <si>
    <t xml:space="preserve">CONTENEDOR DE BASURA </t>
  </si>
  <si>
    <t xml:space="preserve">BOMBA EQUIPO DE RIEGO EVANS </t>
  </si>
  <si>
    <t xml:space="preserve">CUNA DE LABERINTO RUSTICO BLANCO GEN </t>
  </si>
  <si>
    <t>https://dif.leon.gob.mx/documentos-transparencia.php?d=1</t>
  </si>
  <si>
    <t>TV HISENSE 55" MOD. 55U6K</t>
  </si>
  <si>
    <t>MULTIFUNCIONAL CANON D1620 MONOCROMATICA</t>
  </si>
  <si>
    <t>PC HP PRODESK 280 G9</t>
  </si>
  <si>
    <t xml:space="preserve">LAPTOP LENOVO THINK BOOK 14 GA </t>
  </si>
  <si>
    <t>SECADORA 20KG A GAS MABE MOD. SMG26N5MNBABO</t>
  </si>
  <si>
    <t>LAVADORA  16KG MABE MOD. LMA79114SBAB</t>
  </si>
  <si>
    <t xml:space="preserve">MUEBLE LIBRERO 4 CAJONES CON RUEDAS </t>
  </si>
  <si>
    <t xml:space="preserve">MUEBLE ZAPATERA DIV. PARA MOCHILA PERCHERO </t>
  </si>
  <si>
    <t>5191         2024036505</t>
  </si>
  <si>
    <t>PARRILLA 3 QUEMADORES SOE MOD. PA-300 1.30X.43X.80</t>
  </si>
  <si>
    <t>5191         2024036506</t>
  </si>
  <si>
    <t>5191         2024036507</t>
  </si>
  <si>
    <t>5191         2024036508</t>
  </si>
  <si>
    <t>5191         2024036509</t>
  </si>
  <si>
    <t>5191         2024036510</t>
  </si>
  <si>
    <t>5191         2024036511</t>
  </si>
  <si>
    <t>5191         2024036512</t>
  </si>
  <si>
    <t>5191         2024036513</t>
  </si>
  <si>
    <t xml:space="preserve">REFRIGERADOR MABE 11 PIES </t>
  </si>
  <si>
    <t>5191         2024036514</t>
  </si>
  <si>
    <t>MINISPLIT3 TON FRIO CALOR HISENSE MOD. AU362VQW RD.621 (DONACION)</t>
  </si>
  <si>
    <t xml:space="preserve">COMPUTADORA DE ESCRITORIO LENOVO THINKCENTRE M70s </t>
  </si>
  <si>
    <t>5191         2024036517</t>
  </si>
  <si>
    <t>REFRIGERADOR MIDEA SINGLE DOOR 7 PIES MOD: MRD190CCDLSW</t>
  </si>
  <si>
    <t>JUEGO MODULAR ACERO CARBON 4.50MX3.30X2.80</t>
  </si>
  <si>
    <t xml:space="preserve">TOBOGAN DE EVACUACION </t>
  </si>
  <si>
    <t>5311         2024036528</t>
  </si>
  <si>
    <t xml:space="preserve">PARAFINERO THERABATH </t>
  </si>
  <si>
    <t>5151         2024046530</t>
  </si>
  <si>
    <t xml:space="preserve">DVR DAHUA XVR5116HE-13 </t>
  </si>
  <si>
    <t>5311         2024046531</t>
  </si>
  <si>
    <t>CAMA ELECTRICA 3 MOTORES  MIRAMAX 202311270427</t>
  </si>
  <si>
    <t>5311         2024046538</t>
  </si>
  <si>
    <t xml:space="preserve">ERGOMETRO DE MIEMBROS SUPERIORES REMADORA SUNY </t>
  </si>
  <si>
    <t>5191         2024056598</t>
  </si>
  <si>
    <t>SILLON LOVESEAT</t>
  </si>
  <si>
    <t>5191         2024056599</t>
  </si>
  <si>
    <t>5191         2024056616</t>
  </si>
  <si>
    <t xml:space="preserve">LICUADORA INDUSTRIAL DE 3 LITROS MOD. T-3-L </t>
  </si>
  <si>
    <t>5191         2024056617</t>
  </si>
  <si>
    <t xml:space="preserve">ESTUFON MASTER 3 QUEMADORES </t>
  </si>
  <si>
    <t>5191         2024056618</t>
  </si>
  <si>
    <t>5191         2024056619</t>
  </si>
  <si>
    <t xml:space="preserve">FRIGOBAR WHIRPOOL </t>
  </si>
  <si>
    <t>5191         2024066631</t>
  </si>
  <si>
    <t xml:space="preserve">REFRIGERADOR 18 PIES 2 PUERTAS </t>
  </si>
  <si>
    <t>MESA DE TRABAJO ACERO INOXIDABLE CON REPISA INFERIOR</t>
  </si>
  <si>
    <t>5191         2024066637</t>
  </si>
  <si>
    <t>5191         2024066641</t>
  </si>
  <si>
    <t>5191         2024066643</t>
  </si>
  <si>
    <t>5191      .  2024066642</t>
  </si>
  <si>
    <t>REFRIGERADOR 2 PUERTAS METAL FRIO (DONACION)</t>
  </si>
  <si>
    <t>SND 5641 2024036515</t>
  </si>
  <si>
    <t>COCINA INDUSTRIAL 4 QUEMADORES RISE (DONACION)</t>
  </si>
  <si>
    <t xml:space="preserve">CARRITO MEDIANO DE PALOMITAS </t>
  </si>
  <si>
    <t xml:space="preserve">TANQUE ESTACIONARIO DE 300KL </t>
  </si>
  <si>
    <t xml:space="preserve">MINISPLIT DE 2 TR SOLO FRIO GAS </t>
  </si>
  <si>
    <t xml:space="preserve">INTERFACE PROGRAMACION GN OTOMETRICS </t>
  </si>
  <si>
    <t>MOBILIARIO DE ALMACENAMIENTO MDF LACA CERRADA DIF COLORES</t>
  </si>
  <si>
    <t>MONITOR DELL E1916HV 18.5"</t>
  </si>
  <si>
    <t>5151         2024036516</t>
  </si>
  <si>
    <t>5151         2024026287</t>
  </si>
  <si>
    <t>5151         2024026288</t>
  </si>
  <si>
    <t xml:space="preserve">PRUEBAS MODULO VALPAR </t>
  </si>
  <si>
    <t xml:space="preserve">CAMARA  MULTISENSORIAL </t>
  </si>
  <si>
    <t>GRUA O ELEVADOR PARA PACIENTE HIDRAULICO CAP. 180KG GRIS</t>
  </si>
  <si>
    <t>MINISPLIT AIRE ACONDICIONADO MIDEA ECOSAVER-32</t>
  </si>
  <si>
    <t>5311         2024076650</t>
  </si>
  <si>
    <t>5641         2024076651</t>
  </si>
  <si>
    <t>5641         2024076652</t>
  </si>
  <si>
    <t>5641         2024076653</t>
  </si>
  <si>
    <t xml:space="preserve">SILLA POSTURAL GRANDE PARA NIÑOS CON DISCAPACIDAD </t>
  </si>
  <si>
    <t xml:space="preserve">CERCA PARA DELIMITAR LA LUDOTECA </t>
  </si>
  <si>
    <t xml:space="preserve">LAPTOP DELL LATITUDE 3440 </t>
  </si>
  <si>
    <t>CPU ESCRITORIO</t>
  </si>
  <si>
    <t xml:space="preserve">LAP TOP PORTATIL </t>
  </si>
  <si>
    <t>LAPTOP</t>
  </si>
  <si>
    <t>DVR</t>
  </si>
  <si>
    <t>LAP TOP</t>
  </si>
  <si>
    <t>LAPTOP GRIS HP</t>
  </si>
  <si>
    <t>CPU DE COMPUTADORA DE ESCRITORIO THINK CENTREM72E</t>
  </si>
  <si>
    <t>LAP TOP HP</t>
  </si>
  <si>
    <t>NISSAN TSURU</t>
  </si>
  <si>
    <t>CHEVROLET TORNADO</t>
  </si>
  <si>
    <t>FORD F150  CHASIS CABINA PICK UP  MOD. 1997</t>
  </si>
  <si>
    <t>NISSAN PICK UP</t>
  </si>
  <si>
    <t>FORD COURIER</t>
  </si>
  <si>
    <t>CHEVROLET SILVERADO C-3600</t>
  </si>
  <si>
    <t>NISSAN ESTAQUITA</t>
  </si>
  <si>
    <t xml:space="preserve">NISSAN URVAN </t>
  </si>
  <si>
    <t>FORD F150 MOD.2013</t>
  </si>
  <si>
    <t>NISSAN TSURU MOD. 2012</t>
  </si>
  <si>
    <t>CHEVROLET MICROBUS</t>
  </si>
  <si>
    <t>NISSAN MARCH</t>
  </si>
  <si>
    <t>NISSAN DOBLE CABINA</t>
  </si>
  <si>
    <t>CHEVROLET LUV DOBLE CABINA</t>
  </si>
  <si>
    <t>TOYOTA HIGHLANDER</t>
  </si>
  <si>
    <t>TOYOTA MINIVANS AVANZA</t>
  </si>
  <si>
    <t>CHEVROLET Automcóvil TRAX LS STD Número de serie 3GNCJ7CE8GL184957</t>
  </si>
  <si>
    <t>CHEVROLET AVEO SEDAN</t>
  </si>
  <si>
    <t>CHEVROLET EXPRESS VAN</t>
  </si>
  <si>
    <t>DODGE DURANGO</t>
  </si>
  <si>
    <t>FORD CAMIONETA NUEVO F350 KTP XL 6.2L 2017</t>
  </si>
  <si>
    <t>COCINETA</t>
  </si>
  <si>
    <t xml:space="preserve">  2.725,78 </t>
  </si>
  <si>
    <t>FORD F150 LOBO MOD. 2006</t>
  </si>
  <si>
    <t>DODGE RAM 1500 MOD.2000</t>
  </si>
  <si>
    <t>NISSAN PICK UP MOD.2011</t>
  </si>
  <si>
    <t>SND 5191 2024045495</t>
  </si>
  <si>
    <t>5151         2024026286</t>
  </si>
  <si>
    <t>5151         2024026285</t>
  </si>
  <si>
    <t>5191         2024016289</t>
  </si>
  <si>
    <t>5311         2320126349</t>
  </si>
  <si>
    <t>SND  5191  202403319</t>
  </si>
  <si>
    <t>5311         2320126348</t>
  </si>
  <si>
    <t>5691         2023126347</t>
  </si>
  <si>
    <t>5291         2023126346</t>
  </si>
  <si>
    <t>5191         2023126345</t>
  </si>
  <si>
    <t>5191         2023126344</t>
  </si>
  <si>
    <t>5191         2023126343</t>
  </si>
  <si>
    <t>5191         2023126342</t>
  </si>
  <si>
    <t>5191         2023126341</t>
  </si>
  <si>
    <t>5191         2023126340</t>
  </si>
  <si>
    <t>5191         2023126339</t>
  </si>
  <si>
    <t>5191         2023126338</t>
  </si>
  <si>
    <t>5191         2023126337</t>
  </si>
  <si>
    <t>5191         2023126336</t>
  </si>
  <si>
    <t>5191         2023126335</t>
  </si>
  <si>
    <t>5191         2023126334</t>
  </si>
  <si>
    <t>5191         2023126333</t>
  </si>
  <si>
    <t>5191         2023126332</t>
  </si>
  <si>
    <t>5191         2023126331</t>
  </si>
  <si>
    <t>5191         2023126330</t>
  </si>
  <si>
    <t>5191         2023126329</t>
  </si>
  <si>
    <t>5191         2023126328</t>
  </si>
  <si>
    <t>5121         2023126065</t>
  </si>
  <si>
    <t>5121         2023126064</t>
  </si>
  <si>
    <t>5121         2023126063</t>
  </si>
  <si>
    <t>5121         2023126062</t>
  </si>
  <si>
    <t>5121         2023126061</t>
  </si>
  <si>
    <t>5121         2023126060</t>
  </si>
  <si>
    <t>5121         2023126059</t>
  </si>
  <si>
    <t>5121         2023126058</t>
  </si>
  <si>
    <t>5121         2023126057</t>
  </si>
  <si>
    <t>5121         2023126056</t>
  </si>
  <si>
    <t>5121         2023126055</t>
  </si>
  <si>
    <t>5121         2023126054</t>
  </si>
  <si>
    <t>5121         2023126053</t>
  </si>
  <si>
    <t>5121         2023126052</t>
  </si>
  <si>
    <t>5121         2023126051</t>
  </si>
  <si>
    <t>5621         2023126050</t>
  </si>
  <si>
    <t>5621         2023126049</t>
  </si>
  <si>
    <t>5191         2023126048</t>
  </si>
  <si>
    <t>5191         2023126044</t>
  </si>
  <si>
    <t>5191         2023126043</t>
  </si>
  <si>
    <t>5191         2023126042</t>
  </si>
  <si>
    <t>5191         2023126041</t>
  </si>
  <si>
    <t>5191         2023126040</t>
  </si>
  <si>
    <t>5191         2023126039</t>
  </si>
  <si>
    <t>5191         2023126038</t>
  </si>
  <si>
    <t>5191         2023126037</t>
  </si>
  <si>
    <t>5191         2023126036</t>
  </si>
  <si>
    <t>5191         2023126035</t>
  </si>
  <si>
    <t>5191         2023126034</t>
  </si>
  <si>
    <t>5191         2023126033</t>
  </si>
  <si>
    <t>5191         2023126032</t>
  </si>
  <si>
    <t>5191         2023126031</t>
  </si>
  <si>
    <t>5191         2023125973</t>
  </si>
  <si>
    <t>5151         2023125972</t>
  </si>
  <si>
    <t>5151         2023125971</t>
  </si>
  <si>
    <t>5151         2023125970</t>
  </si>
  <si>
    <t>5151         2023125969</t>
  </si>
  <si>
    <t>5151         2023125968</t>
  </si>
  <si>
    <t>5151         2023125967</t>
  </si>
  <si>
    <t>5151         2023125966</t>
  </si>
  <si>
    <t>5151         2023125965</t>
  </si>
  <si>
    <t>5151         2023125964</t>
  </si>
  <si>
    <t>5151         2023125963</t>
  </si>
  <si>
    <t>5311         2023125960</t>
  </si>
  <si>
    <t>5311         2023115879</t>
  </si>
  <si>
    <t>5311         2023115878</t>
  </si>
  <si>
    <t>5311         2023115877</t>
  </si>
  <si>
    <t>5311         2023115876</t>
  </si>
  <si>
    <t>5311         2023115875</t>
  </si>
  <si>
    <t>5311         2023115874</t>
  </si>
  <si>
    <t>5311         2023115873</t>
  </si>
  <si>
    <t>5311         2023115872</t>
  </si>
  <si>
    <t>5191         2023126047</t>
  </si>
  <si>
    <t>5191         2023126046</t>
  </si>
  <si>
    <t>5191         2023126045</t>
  </si>
  <si>
    <t>5191         2023115871</t>
  </si>
  <si>
    <t>5191         2023115870</t>
  </si>
  <si>
    <t>5191         2023115858</t>
  </si>
  <si>
    <t>5311         2023105856</t>
  </si>
  <si>
    <t>5311         2023105855</t>
  </si>
  <si>
    <t>5311         2023105854</t>
  </si>
  <si>
    <t>5311         2023105853</t>
  </si>
  <si>
    <t>5311         2023105852</t>
  </si>
  <si>
    <t>5311         2023105851</t>
  </si>
  <si>
    <t>5311         2023105850</t>
  </si>
  <si>
    <t>5311         2023105849</t>
  </si>
  <si>
    <t>5191         2023105848</t>
  </si>
  <si>
    <t>5191         2023105847</t>
  </si>
  <si>
    <t>5311         2023095823</t>
  </si>
  <si>
    <t>5311         2023095822</t>
  </si>
  <si>
    <t>5311         2023095821</t>
  </si>
  <si>
    <t>5151         2023095787</t>
  </si>
  <si>
    <t>5151         2023095786</t>
  </si>
  <si>
    <t xml:space="preserve">  5641         2023085769</t>
  </si>
  <si>
    <t>5121         2023085747</t>
  </si>
  <si>
    <t>5191         2023075729</t>
  </si>
  <si>
    <t>5191         2023075728</t>
  </si>
  <si>
    <t>5191         2023075727</t>
  </si>
  <si>
    <t>5191         2023075726</t>
  </si>
  <si>
    <t>5191         2023075724</t>
  </si>
  <si>
    <t>5191         2023075723</t>
  </si>
  <si>
    <t>5191         2023075722</t>
  </si>
  <si>
    <t>5191         2023075721</t>
  </si>
  <si>
    <t>5191         2023075720</t>
  </si>
  <si>
    <t>5191         2023075774</t>
  </si>
  <si>
    <t>5191         2023075719</t>
  </si>
  <si>
    <t>5191         2023075718</t>
  </si>
  <si>
    <t>5191         2023075738</t>
  </si>
  <si>
    <t>5191         2023075737</t>
  </si>
  <si>
    <t>5191         2023075736</t>
  </si>
  <si>
    <t>5191         2023075735</t>
  </si>
  <si>
    <t>5191         2023075734</t>
  </si>
  <si>
    <t>5191         2023075733</t>
  </si>
  <si>
    <t>5191         2023075732</t>
  </si>
  <si>
    <t>5191         2023075731</t>
  </si>
  <si>
    <t>5191         2023075730</t>
  </si>
  <si>
    <t>5121         2023075717</t>
  </si>
  <si>
    <t>5121         2023075716</t>
  </si>
  <si>
    <t>5651         2023075597</t>
  </si>
  <si>
    <t>5151         2023065590</t>
  </si>
  <si>
    <t>5191         2023065576</t>
  </si>
  <si>
    <t>5191         2023065575</t>
  </si>
  <si>
    <t>5671         2023065567</t>
  </si>
  <si>
    <t>5671         2023065566</t>
  </si>
  <si>
    <t>5151         2023065530</t>
  </si>
  <si>
    <t>5151         2023065529</t>
  </si>
  <si>
    <t>5151         2023065528</t>
  </si>
  <si>
    <t>5151         2023065527</t>
  </si>
  <si>
    <t>5151         2023065526</t>
  </si>
  <si>
    <t>5151         2023065525</t>
  </si>
  <si>
    <t>5151         2023065524</t>
  </si>
  <si>
    <t>5151         2023065515</t>
  </si>
  <si>
    <t>5671         2023065504</t>
  </si>
  <si>
    <t>SND  5191  202403320</t>
  </si>
  <si>
    <t>5151         2024026290</t>
  </si>
  <si>
    <t xml:space="preserve">  5191          2023055469  </t>
  </si>
  <si>
    <t>5151          2023055468</t>
  </si>
  <si>
    <t>5151          2023055466</t>
  </si>
  <si>
    <t>5151          2023055465</t>
  </si>
  <si>
    <t>5151          2023055464</t>
  </si>
  <si>
    <t>5151          2023055463</t>
  </si>
  <si>
    <t>5151          2023055462</t>
  </si>
  <si>
    <t>5151          2023055461</t>
  </si>
  <si>
    <t>5151          2023055460</t>
  </si>
  <si>
    <t>5151          2023055459</t>
  </si>
  <si>
    <t>5151          2023055458</t>
  </si>
  <si>
    <t>5151          2023055457</t>
  </si>
  <si>
    <t>5151          2023055456</t>
  </si>
  <si>
    <t>5151          2023055455</t>
  </si>
  <si>
    <t>5151          2023055454</t>
  </si>
  <si>
    <t>5151          2023055453</t>
  </si>
  <si>
    <t>5151          2023055452</t>
  </si>
  <si>
    <t>5151          2023055451</t>
  </si>
  <si>
    <t>5151          2023055450</t>
  </si>
  <si>
    <t>5191          2023055445</t>
  </si>
  <si>
    <t>5191          2023055444</t>
  </si>
  <si>
    <t>5191          2023055442</t>
  </si>
  <si>
    <t>5191          2023055441</t>
  </si>
  <si>
    <t>5151          2023055440</t>
  </si>
  <si>
    <t>5151          2023055439</t>
  </si>
  <si>
    <t>5151          2023055438</t>
  </si>
  <si>
    <t>5151          2023055437</t>
  </si>
  <si>
    <t>5151          2023055436</t>
  </si>
  <si>
    <t>5151          2023055435</t>
  </si>
  <si>
    <t>51901        2023055426</t>
  </si>
  <si>
    <t>5651          2023045420</t>
  </si>
  <si>
    <t>5191          2023035416</t>
  </si>
  <si>
    <t>5641           2023025373</t>
  </si>
  <si>
    <t>5191           2023015339</t>
  </si>
  <si>
    <t>5151           2023015338</t>
  </si>
  <si>
    <t>5411           2023085775</t>
  </si>
  <si>
    <t>5421            2022125337</t>
  </si>
  <si>
    <t>5421           2022125336</t>
  </si>
  <si>
    <t>5291           2022125307</t>
  </si>
  <si>
    <t>5291           2022125306</t>
  </si>
  <si>
    <t>5191           2022125304</t>
  </si>
  <si>
    <t>5291           2022125305</t>
  </si>
  <si>
    <t>5291           2022125303</t>
  </si>
  <si>
    <t>5291           2022125302</t>
  </si>
  <si>
    <t>5291           2022125301</t>
  </si>
  <si>
    <t>5291           2022125300</t>
  </si>
  <si>
    <t>5291           2022125299</t>
  </si>
  <si>
    <t>5191           2022125273</t>
  </si>
  <si>
    <t>5291           2022125298</t>
  </si>
  <si>
    <t>5291           2022125267</t>
  </si>
  <si>
    <t>5291           2022125266</t>
  </si>
  <si>
    <t>5291           2022125265</t>
  </si>
  <si>
    <t>5191           2022125262</t>
  </si>
  <si>
    <t>5191            2022125241</t>
  </si>
  <si>
    <t>5191            2022125235</t>
  </si>
  <si>
    <t>5151            2022125234</t>
  </si>
  <si>
    <t>5151            2022125233</t>
  </si>
  <si>
    <t>5151            2022125232</t>
  </si>
  <si>
    <t>5151            2022125231</t>
  </si>
  <si>
    <t>5151            2022125230</t>
  </si>
  <si>
    <t>5151            2022125165</t>
  </si>
  <si>
    <t>5151            2022125164</t>
  </si>
  <si>
    <t xml:space="preserve"> 5191           2023055470  </t>
  </si>
  <si>
    <t xml:space="preserve"> 5191           2023055471  </t>
  </si>
  <si>
    <t>5151            2022125161</t>
  </si>
  <si>
    <t>5111            2022115157</t>
  </si>
  <si>
    <t>5111            2022115155</t>
  </si>
  <si>
    <t>5111            2022115156</t>
  </si>
  <si>
    <t>5111           2022115154</t>
  </si>
  <si>
    <t>5111           2022115114</t>
  </si>
  <si>
    <t>5151            2022115066</t>
  </si>
  <si>
    <t>5151            2022115065</t>
  </si>
  <si>
    <t>5151            2022115064</t>
  </si>
  <si>
    <t>5151            2022115063</t>
  </si>
  <si>
    <t>5151            2022105026</t>
  </si>
  <si>
    <t>5191            2022105048</t>
  </si>
  <si>
    <t>5191            2022105047</t>
  </si>
  <si>
    <t>5191            2022105046</t>
  </si>
  <si>
    <t>5191            2022105045</t>
  </si>
  <si>
    <t>5191            2022105044</t>
  </si>
  <si>
    <t>5191            2022105043</t>
  </si>
  <si>
    <t>5191            2022105042</t>
  </si>
  <si>
    <t>5191            2022105040</t>
  </si>
  <si>
    <t>5191            2022105041</t>
  </si>
  <si>
    <t>5151            2022105025</t>
  </si>
  <si>
    <t>5151            2022095022</t>
  </si>
  <si>
    <t>5151            2022095021</t>
  </si>
  <si>
    <t>5151           2022085012</t>
  </si>
  <si>
    <t>5151           2022085011</t>
  </si>
  <si>
    <t>5151           2022085010</t>
  </si>
  <si>
    <t>5151           2022085009</t>
  </si>
  <si>
    <t>5151           2022085008</t>
  </si>
  <si>
    <t>5151           2022085007</t>
  </si>
  <si>
    <t>5151           2022085006</t>
  </si>
  <si>
    <t>5151           2022085005</t>
  </si>
  <si>
    <t>5151           2022085003</t>
  </si>
  <si>
    <t>5151           2022085004</t>
  </si>
  <si>
    <t>5151           2022085002</t>
  </si>
  <si>
    <t>5151           2022085001</t>
  </si>
  <si>
    <t>5151           2022085000</t>
  </si>
  <si>
    <t>5151           2022084999</t>
  </si>
  <si>
    <t>5151           2022084998</t>
  </si>
  <si>
    <t>5151           2022084997</t>
  </si>
  <si>
    <t>5151            2022084996</t>
  </si>
  <si>
    <t>5151           2022084995</t>
  </si>
  <si>
    <t>5151           2022084994</t>
  </si>
  <si>
    <t>5151           2022084993</t>
  </si>
  <si>
    <t>5151           2022084992</t>
  </si>
  <si>
    <t>5151           2022084991</t>
  </si>
  <si>
    <t>5151           2022084990</t>
  </si>
  <si>
    <t>5151           2022084989</t>
  </si>
  <si>
    <t>5151           2022084987</t>
  </si>
  <si>
    <t>5151           2022084988</t>
  </si>
  <si>
    <t>5151           2022084986</t>
  </si>
  <si>
    <t>5151           2022084985</t>
  </si>
  <si>
    <t>5151           2022084984</t>
  </si>
  <si>
    <t>5151           2022084983</t>
  </si>
  <si>
    <t>5151           2022084982</t>
  </si>
  <si>
    <t>5151           2022084981</t>
  </si>
  <si>
    <t>5151           2022084980</t>
  </si>
  <si>
    <t>5151           2022084975</t>
  </si>
  <si>
    <t>5151           2022084979</t>
  </si>
  <si>
    <t>5151           2022084976</t>
  </si>
  <si>
    <t>5151           2022084974</t>
  </si>
  <si>
    <t>5151           2022084973</t>
  </si>
  <si>
    <t>5151           2022084972</t>
  </si>
  <si>
    <t>5151           2022084971</t>
  </si>
  <si>
    <t>5151           2022084970</t>
  </si>
  <si>
    <t>5151           2022084969</t>
  </si>
  <si>
    <t>5151           2022084968</t>
  </si>
  <si>
    <t>5151           2022084967</t>
  </si>
  <si>
    <t>5151           2022084966</t>
  </si>
  <si>
    <t>5151           2022084965</t>
  </si>
  <si>
    <t>5151           2022084964</t>
  </si>
  <si>
    <t>5151           2022084963</t>
  </si>
  <si>
    <t>5151           2022084962</t>
  </si>
  <si>
    <t>5151            2022084961</t>
  </si>
  <si>
    <t>5151           2022084960</t>
  </si>
  <si>
    <t>5151           2022084959</t>
  </si>
  <si>
    <t>5151           2022084958</t>
  </si>
  <si>
    <t>5151           2022084957</t>
  </si>
  <si>
    <t>5151           2022084956</t>
  </si>
  <si>
    <t>5151           2022084955</t>
  </si>
  <si>
    <t>5151           2022084954</t>
  </si>
  <si>
    <t>5151           2022084953</t>
  </si>
  <si>
    <t>5151           2022084952</t>
  </si>
  <si>
    <t>5151           2022084951</t>
  </si>
  <si>
    <t>5151           2022084946</t>
  </si>
  <si>
    <t>5151           2022074944</t>
  </si>
  <si>
    <t>5151           2022074943</t>
  </si>
  <si>
    <t>5151           2022074947</t>
  </si>
  <si>
    <t>5151           2022074931</t>
  </si>
  <si>
    <t>5191           2022064923</t>
  </si>
  <si>
    <t>5151           2022054912</t>
  </si>
  <si>
    <t>5151           2022054911</t>
  </si>
  <si>
    <t xml:space="preserve">FORD F-350 </t>
  </si>
  <si>
    <t>5151           2022054910</t>
  </si>
  <si>
    <t>5151           2022054908</t>
  </si>
  <si>
    <t>5151           2022054909</t>
  </si>
  <si>
    <t>5151           2022054907</t>
  </si>
  <si>
    <t>5151           2022054906</t>
  </si>
  <si>
    <t>5151           2022054905</t>
  </si>
  <si>
    <t>5151           2022054904</t>
  </si>
  <si>
    <t>5151           2022054903</t>
  </si>
  <si>
    <t>5191           2022044889</t>
  </si>
  <si>
    <t>5151           2022044887</t>
  </si>
  <si>
    <t>5151           2022044886</t>
  </si>
  <si>
    <t>5151           2022044885</t>
  </si>
  <si>
    <t>5311           2022034871</t>
  </si>
  <si>
    <t>5151           2022034870</t>
  </si>
  <si>
    <t>5411           2022054913</t>
  </si>
  <si>
    <t>5411           2022074930</t>
  </si>
  <si>
    <t>5411           2022054915</t>
  </si>
  <si>
    <t>5411           2022115061</t>
  </si>
  <si>
    <t>5411           2022115060</t>
  </si>
  <si>
    <t>5411           2022115058</t>
  </si>
  <si>
    <t>5411           2022115057</t>
  </si>
  <si>
    <t>5411           2022115056</t>
  </si>
  <si>
    <t>5411           2022115055</t>
  </si>
  <si>
    <t>5411           2022115053</t>
  </si>
  <si>
    <t>5411           2022115052</t>
  </si>
  <si>
    <t>5411           2022115051</t>
  </si>
  <si>
    <t>5151           2021124780</t>
  </si>
  <si>
    <t>5411           2022115054</t>
  </si>
  <si>
    <t>5191           2021124853</t>
  </si>
  <si>
    <t>5191           2021124810</t>
  </si>
  <si>
    <t>5191           2021124809</t>
  </si>
  <si>
    <t>5191           2021124808</t>
  </si>
  <si>
    <t>5191           2021124803</t>
  </si>
  <si>
    <t>5151           2021124781</t>
  </si>
  <si>
    <t>5191           2021124764</t>
  </si>
  <si>
    <t>5191           2021124763</t>
  </si>
  <si>
    <t>5151           2021124762</t>
  </si>
  <si>
    <t>5151           2021124761</t>
  </si>
  <si>
    <t>5151           2021124760</t>
  </si>
  <si>
    <t>5151           2021124759</t>
  </si>
  <si>
    <t>5191           2021124766</t>
  </si>
  <si>
    <t>5151           2021124779</t>
  </si>
  <si>
    <t>5191           2021084381</t>
  </si>
  <si>
    <t>5191           2021084380</t>
  </si>
  <si>
    <t>5191           2021084379</t>
  </si>
  <si>
    <t>5191           2021084378</t>
  </si>
  <si>
    <t>5191          2021084377</t>
  </si>
  <si>
    <t>5191          2021084376</t>
  </si>
  <si>
    <t>5191          2021084669</t>
  </si>
  <si>
    <t>5411DGCS2006030053</t>
  </si>
  <si>
    <t>5411          2007060015</t>
  </si>
  <si>
    <t>5411          2009120002</t>
  </si>
  <si>
    <t>5411          2012080001</t>
  </si>
  <si>
    <t>5411          2018100326</t>
  </si>
  <si>
    <t>5411          2018100327</t>
  </si>
  <si>
    <t>5411          2022115059</t>
  </si>
  <si>
    <t>SNI             2024081780</t>
  </si>
  <si>
    <t>SNI           20231000071</t>
  </si>
  <si>
    <t>SNI         202310000369</t>
  </si>
  <si>
    <t>SNI         202310000386</t>
  </si>
  <si>
    <t>SNI             2024031196</t>
  </si>
  <si>
    <t>SNI             2024041201</t>
  </si>
  <si>
    <t>SNI         202311000740</t>
  </si>
  <si>
    <t>SNI         202310000392</t>
  </si>
  <si>
    <t>SNI         202310000447</t>
  </si>
  <si>
    <t>SNI         202310000439</t>
  </si>
  <si>
    <t>SNI         202310000446</t>
  </si>
  <si>
    <t>SNI         202310000444</t>
  </si>
  <si>
    <t>SNI             2024091800</t>
  </si>
  <si>
    <t>SNI           20230900025</t>
  </si>
  <si>
    <t>SNI           20230900023</t>
  </si>
  <si>
    <t>SNI         202309000208</t>
  </si>
  <si>
    <t>5411    SNI 2024103685</t>
  </si>
  <si>
    <t>5411    SNI 2024103687</t>
  </si>
  <si>
    <t>5411          2002100013</t>
  </si>
  <si>
    <t>5411          2004020004</t>
  </si>
  <si>
    <t>5411          2005100032</t>
  </si>
  <si>
    <t>5411          2005030016</t>
  </si>
  <si>
    <t>5421    SNI 2024103692</t>
  </si>
  <si>
    <t xml:space="preserve">CAJA SECA </t>
  </si>
  <si>
    <t>CNCN         2006030036</t>
  </si>
  <si>
    <t>5411    SNI 2024103691</t>
  </si>
  <si>
    <t>5421    SNI 2024103693</t>
  </si>
  <si>
    <t>CAJA SECA</t>
  </si>
  <si>
    <t>5411          2007020020</t>
  </si>
  <si>
    <t>5411          2008010176</t>
  </si>
  <si>
    <t>5411          2009010001</t>
  </si>
  <si>
    <t>5411          2010110008</t>
  </si>
  <si>
    <t>5411          2010020001</t>
  </si>
  <si>
    <t>5411         2011070001</t>
  </si>
  <si>
    <t>5411         2011070002</t>
  </si>
  <si>
    <t>5411         2011060022</t>
  </si>
  <si>
    <t>5411   SNI 2024103688</t>
  </si>
  <si>
    <t>5411   SIN 2024103690</t>
  </si>
  <si>
    <t>5411         2012080136</t>
  </si>
  <si>
    <t>5411         2016030003</t>
  </si>
  <si>
    <t>5411         2012120011</t>
  </si>
  <si>
    <t>5411         2012120013</t>
  </si>
  <si>
    <t>5411    SNI 2024103689</t>
  </si>
  <si>
    <t>5411          2013120001</t>
  </si>
  <si>
    <t xml:space="preserve">5411   SIN  2024103684 </t>
  </si>
  <si>
    <t>5411           2014060001</t>
  </si>
  <si>
    <t>5411          2015050091</t>
  </si>
  <si>
    <t>5411          2015050092</t>
  </si>
  <si>
    <t>5151          2015050071</t>
  </si>
  <si>
    <t>5151          2015050072</t>
  </si>
  <si>
    <t>5151          2015050073</t>
  </si>
  <si>
    <t>5151          2015050074</t>
  </si>
  <si>
    <t>5311          2015050069</t>
  </si>
  <si>
    <t>5311          2015050070</t>
  </si>
  <si>
    <t>5151          2015050075</t>
  </si>
  <si>
    <t>5151          2015050076</t>
  </si>
  <si>
    <t>5151          2015050077</t>
  </si>
  <si>
    <t>5191          2015060037</t>
  </si>
  <si>
    <t>5191          2015060038</t>
  </si>
  <si>
    <t>5191          2015060039</t>
  </si>
  <si>
    <t>5191          2015060040</t>
  </si>
  <si>
    <t>5191          2015060041</t>
  </si>
  <si>
    <t>5311          2015050042</t>
  </si>
  <si>
    <t>5311          2015050047</t>
  </si>
  <si>
    <t>5311          2015060052</t>
  </si>
  <si>
    <t>5311          2015060053</t>
  </si>
  <si>
    <t>5641          2015060043</t>
  </si>
  <si>
    <t>5421          2015060042</t>
  </si>
  <si>
    <t>5151          2015060005</t>
  </si>
  <si>
    <t>5151          2015060001</t>
  </si>
  <si>
    <t>5151          2015060044</t>
  </si>
  <si>
    <t>5151          2015060045</t>
  </si>
  <si>
    <t>5111          2015060028</t>
  </si>
  <si>
    <t>5111          2015060029</t>
  </si>
  <si>
    <t>5111          2015060030</t>
  </si>
  <si>
    <t>5111          2015060031</t>
  </si>
  <si>
    <t>5111          2015060032</t>
  </si>
  <si>
    <t>5111          2015060008</t>
  </si>
  <si>
    <t>5111          2015060009</t>
  </si>
  <si>
    <t>5111          2015060010</t>
  </si>
  <si>
    <t>5111          2015060011</t>
  </si>
  <si>
    <t>5111          2015060012</t>
  </si>
  <si>
    <t>5111          2015060013</t>
  </si>
  <si>
    <t>5111          2015060014</t>
  </si>
  <si>
    <t>5111          2015060015</t>
  </si>
  <si>
    <t>5111          2015060016</t>
  </si>
  <si>
    <t>5111          2015060017</t>
  </si>
  <si>
    <t>5111          2015060018</t>
  </si>
  <si>
    <t>5111          2015060019</t>
  </si>
  <si>
    <t>5151          2015070009</t>
  </si>
  <si>
    <t>5151          2015070010</t>
  </si>
  <si>
    <t>5151          2015070011</t>
  </si>
  <si>
    <t>5151          2015070012</t>
  </si>
  <si>
    <t>5151          2015070002</t>
  </si>
  <si>
    <t>5191          2015070007</t>
  </si>
  <si>
    <t>5311          2015080001</t>
  </si>
  <si>
    <t>5151          2015080002</t>
  </si>
  <si>
    <t>5191          2015080003</t>
  </si>
  <si>
    <t>5191          2015080004</t>
  </si>
  <si>
    <t>5191          2015080005</t>
  </si>
  <si>
    <t xml:space="preserve">        5151         2015090005 </t>
  </si>
  <si>
    <t xml:space="preserve">  5151          2015090006</t>
  </si>
  <si>
    <t>5151          2015090007</t>
  </si>
  <si>
    <t>5151          2015090008</t>
  </si>
  <si>
    <t>5151          2015090011</t>
  </si>
  <si>
    <t>5151          2015090012</t>
  </si>
  <si>
    <t>5151          2015090013</t>
  </si>
  <si>
    <t>5291          2015090004</t>
  </si>
  <si>
    <t>5191          2015090014</t>
  </si>
  <si>
    <t>5191          2015090015</t>
  </si>
  <si>
    <t>5191          2015090016</t>
  </si>
  <si>
    <t>5191          2015090017</t>
  </si>
  <si>
    <t>5191          2015090018</t>
  </si>
  <si>
    <t>5191          2015090019</t>
  </si>
  <si>
    <t>5191          2015090020</t>
  </si>
  <si>
    <t>5191          2015090021</t>
  </si>
  <si>
    <t>5191          2015090028</t>
  </si>
  <si>
    <t>5191          2015090029</t>
  </si>
  <si>
    <t>5191          2015090030</t>
  </si>
  <si>
    <t>5191          2015090031</t>
  </si>
  <si>
    <t>5191          2015090032</t>
  </si>
  <si>
    <t>5191          2015090033</t>
  </si>
  <si>
    <t>5191          2015090034</t>
  </si>
  <si>
    <t>5191          2015090035</t>
  </si>
  <si>
    <t>5191          2015090036</t>
  </si>
  <si>
    <t>5191          2015090037</t>
  </si>
  <si>
    <t>5191          2015090038</t>
  </si>
  <si>
    <t>5191          2015090039</t>
  </si>
  <si>
    <t>5191          2015090646</t>
  </si>
  <si>
    <t>5191          2015090647</t>
  </si>
  <si>
    <t>5191          2015090048</t>
  </si>
  <si>
    <t>5191          2015090049</t>
  </si>
  <si>
    <t>5191          2015090050</t>
  </si>
  <si>
    <t>5191          2015090051</t>
  </si>
  <si>
    <t>5191          2015090052</t>
  </si>
  <si>
    <t>5191          2015090053</t>
  </si>
  <si>
    <t>5191          2015090054</t>
  </si>
  <si>
    <t>5191          2015090055</t>
  </si>
  <si>
    <t>5191          2015090056</t>
  </si>
  <si>
    <t>5191          2015090057</t>
  </si>
  <si>
    <t>5191          2015090058</t>
  </si>
  <si>
    <t>5191          2015090059</t>
  </si>
  <si>
    <t>5191          2015090060</t>
  </si>
  <si>
    <t>5191          2015090061</t>
  </si>
  <si>
    <t>5191          2015090062</t>
  </si>
  <si>
    <t>5191          2015090063</t>
  </si>
  <si>
    <t>5191          2015090064</t>
  </si>
  <si>
    <t>5191          2015090065</t>
  </si>
  <si>
    <t>5191          2015090066</t>
  </si>
  <si>
    <t>5191          2015090067</t>
  </si>
  <si>
    <t>5191          2015090068</t>
  </si>
  <si>
    <t>5191          2015090069</t>
  </si>
  <si>
    <t>5191          2015090070</t>
  </si>
  <si>
    <t>5191          2015090071</t>
  </si>
  <si>
    <t>5191          2015090072</t>
  </si>
  <si>
    <t>5191          2015090073</t>
  </si>
  <si>
    <t>5191          2015090074</t>
  </si>
  <si>
    <t>5191          2015090075</t>
  </si>
  <si>
    <t>5191          2015090694</t>
  </si>
  <si>
    <t>5191          2015090695</t>
  </si>
  <si>
    <t>5191          2015090698</t>
  </si>
  <si>
    <t>5191          2015090699</t>
  </si>
  <si>
    <t>5191          2015090700</t>
  </si>
  <si>
    <t>5191          2015090701</t>
  </si>
  <si>
    <t>5191          2015090702</t>
  </si>
  <si>
    <t>5191          2015090703</t>
  </si>
  <si>
    <t>5191          2015090704</t>
  </si>
  <si>
    <t>5191          2015090705</t>
  </si>
  <si>
    <t>5191          2015090706</t>
  </si>
  <si>
    <t>5191          2015090707</t>
  </si>
  <si>
    <t>5191          2015090709</t>
  </si>
  <si>
    <t xml:space="preserve">  5191          2015090710</t>
  </si>
  <si>
    <t>5191          2015090711</t>
  </si>
  <si>
    <t>5191          2015090712</t>
  </si>
  <si>
    <t>5191          2015090713</t>
  </si>
  <si>
    <t>5191          2015090714</t>
  </si>
  <si>
    <t>5191          2015090715</t>
  </si>
  <si>
    <t>5191          2015090716</t>
  </si>
  <si>
    <t>5191          2015090717</t>
  </si>
  <si>
    <t>5191          2015090718</t>
  </si>
  <si>
    <t>5191          2015090719</t>
  </si>
  <si>
    <t>5191          2015090720</t>
  </si>
  <si>
    <t>5191          2015090727</t>
  </si>
  <si>
    <t>5191          2015090728</t>
  </si>
  <si>
    <t>5191          2015090729</t>
  </si>
  <si>
    <t>5191          2015090730</t>
  </si>
  <si>
    <t>5191          2015090731</t>
  </si>
  <si>
    <t>5191          2015090732</t>
  </si>
  <si>
    <t>5191          2015090733</t>
  </si>
  <si>
    <t>5191          2015090734</t>
  </si>
  <si>
    <t>5191          2015090735</t>
  </si>
  <si>
    <t>5191          2015090736</t>
  </si>
  <si>
    <t>5191          2015090737</t>
  </si>
  <si>
    <t>5191          2015090738</t>
  </si>
  <si>
    <t>5191          2015090745</t>
  </si>
  <si>
    <t>5191          2015090746</t>
  </si>
  <si>
    <t>5191          2015090747</t>
  </si>
  <si>
    <t>5191          2015090748</t>
  </si>
  <si>
    <t>5191          2015090749</t>
  </si>
  <si>
    <t>5191          2015090750</t>
  </si>
  <si>
    <t>5191          2015090751</t>
  </si>
  <si>
    <t>5191          2015090752</t>
  </si>
  <si>
    <t>5191          2015090753</t>
  </si>
  <si>
    <t>5191          2015090754</t>
  </si>
  <si>
    <t>5191          2015090755</t>
  </si>
  <si>
    <t>5191          2015090756</t>
  </si>
  <si>
    <t>5191          2015090757</t>
  </si>
  <si>
    <t>5511          2015090758</t>
  </si>
  <si>
    <t xml:space="preserve">5671          2015090759  </t>
  </si>
  <si>
    <t>5111          2015100001</t>
  </si>
  <si>
    <t>5111          2015100002</t>
  </si>
  <si>
    <t xml:space="preserve">  5191         2015100003          </t>
  </si>
  <si>
    <t>5191          2015100004</t>
  </si>
  <si>
    <t>5191          2015110001</t>
  </si>
  <si>
    <t>5191          2015110002</t>
  </si>
  <si>
    <t>5191          2015110003</t>
  </si>
  <si>
    <t>5191          2015110004</t>
  </si>
  <si>
    <t>5191          2015110005</t>
  </si>
  <si>
    <t>5191          2015110006</t>
  </si>
  <si>
    <t>5191          2015110007</t>
  </si>
  <si>
    <t>5191          2015120004</t>
  </si>
  <si>
    <t>5191          2016010001</t>
  </si>
  <si>
    <t>5191          2016010002</t>
  </si>
  <si>
    <t>5191          2016010003</t>
  </si>
  <si>
    <t>5191          2016030001</t>
  </si>
  <si>
    <t>5191          2016030002</t>
  </si>
  <si>
    <t>5191          2016030004</t>
  </si>
  <si>
    <t>5191          2016050002</t>
  </si>
  <si>
    <t>5191          2016050003</t>
  </si>
  <si>
    <t>5191          2016050004</t>
  </si>
  <si>
    <t>5191          2016050005</t>
  </si>
  <si>
    <t>5191          2016050006</t>
  </si>
  <si>
    <t>5191          2016060022</t>
  </si>
  <si>
    <t>5191          2016060025</t>
  </si>
  <si>
    <t>5191          2016060026</t>
  </si>
  <si>
    <t>5311          2016070000</t>
  </si>
  <si>
    <t>5151          2016080001</t>
  </si>
  <si>
    <t>5151          2016080002</t>
  </si>
  <si>
    <t>5151          2016080007</t>
  </si>
  <si>
    <t>5111          2016080008</t>
  </si>
  <si>
    <t>5151          2016090008</t>
  </si>
  <si>
    <t>5151          2016090009</t>
  </si>
  <si>
    <t>5151          2016090010</t>
  </si>
  <si>
    <t>5151          2016090011</t>
  </si>
  <si>
    <t>5151          2016100001</t>
  </si>
  <si>
    <t>5151          2016100002</t>
  </si>
  <si>
    <t>5191          2016100005</t>
  </si>
  <si>
    <t>5111          2016110001</t>
  </si>
  <si>
    <t>5111          2016110002</t>
  </si>
  <si>
    <t>5111          2016110003</t>
  </si>
  <si>
    <t>5112          2016110004</t>
  </si>
  <si>
    <t>5112          2016110005</t>
  </si>
  <si>
    <t>5111          2016110006</t>
  </si>
  <si>
    <t>5111          2016110007</t>
  </si>
  <si>
    <t>5111          2016110008</t>
  </si>
  <si>
    <t>5111          2016110009</t>
  </si>
  <si>
    <t>5411          2017010003</t>
  </si>
  <si>
    <t>5411          2017010004</t>
  </si>
  <si>
    <t>5411          2017010005</t>
  </si>
  <si>
    <t>5151          2017010001</t>
  </si>
  <si>
    <t>5151          2017010002</t>
  </si>
  <si>
    <t>5421          2017010006</t>
  </si>
  <si>
    <t>5421          2017010007</t>
  </si>
  <si>
    <t>5421          2017010008</t>
  </si>
  <si>
    <t>5191          2017030084</t>
  </si>
  <si>
    <t>5111          2017030085</t>
  </si>
  <si>
    <t>5111          2017030086</t>
  </si>
  <si>
    <t>5111          2017030087</t>
  </si>
  <si>
    <t>5111          2017030088</t>
  </si>
  <si>
    <t>5191          2017030089</t>
  </si>
  <si>
    <t>5191          2017030090</t>
  </si>
  <si>
    <t>5191          2017030091</t>
  </si>
  <si>
    <t>5191          2017030092</t>
  </si>
  <si>
    <t>5191          2017030093</t>
  </si>
  <si>
    <t>5191          2017030094</t>
  </si>
  <si>
    <t>5111          2017040095</t>
  </si>
  <si>
    <t>5111          2017040096</t>
  </si>
  <si>
    <t>5111          2017040097</t>
  </si>
  <si>
    <t>5111          2017040098</t>
  </si>
  <si>
    <t>5191          2017070099</t>
  </si>
  <si>
    <t>5191          2017070100</t>
  </si>
  <si>
    <t>5191          2017070101</t>
  </si>
  <si>
    <t>5191          2017070102</t>
  </si>
  <si>
    <t>5191          2017070103</t>
  </si>
  <si>
    <t>5191          2017070104</t>
  </si>
  <si>
    <t>5191          2017080140</t>
  </si>
  <si>
    <t>5191          2017080141</t>
  </si>
  <si>
    <t>5651          2017080142</t>
  </si>
  <si>
    <t>5651          2017080143</t>
  </si>
  <si>
    <t>5651          2017080144</t>
  </si>
  <si>
    <t>5672          2017090149</t>
  </si>
  <si>
    <t>5191          2017100183</t>
  </si>
  <si>
    <t>5151          2017110192</t>
  </si>
  <si>
    <t>5191          2017110193</t>
  </si>
  <si>
    <t>5191          2017110194</t>
  </si>
  <si>
    <t>5311          2017110195</t>
  </si>
  <si>
    <t>5311          2017110196</t>
  </si>
  <si>
    <t>5311          2017110197</t>
  </si>
  <si>
    <t>5311          2017110198</t>
  </si>
  <si>
    <t>5311          2017110199</t>
  </si>
  <si>
    <t>5311          2017110200</t>
  </si>
  <si>
    <t>5311          2017110201</t>
  </si>
  <si>
    <t>5311          2017110202</t>
  </si>
  <si>
    <t>5311          2017110203</t>
  </si>
  <si>
    <t>5311          2017110204</t>
  </si>
  <si>
    <t>5311          2017110205</t>
  </si>
  <si>
    <t>5311          2017110206</t>
  </si>
  <si>
    <t>5311          2017110207</t>
  </si>
  <si>
    <t>5311          2017110208</t>
  </si>
  <si>
    <t>5311          2017110209</t>
  </si>
  <si>
    <t>5311          2017110210</t>
  </si>
  <si>
    <t>5311          2017110211</t>
  </si>
  <si>
    <t>5311          2017110212</t>
  </si>
  <si>
    <t>5311          2017110213</t>
  </si>
  <si>
    <t>5311          2017110214</t>
  </si>
  <si>
    <t>5311          2017110215</t>
  </si>
  <si>
    <t>5311          2017110216</t>
  </si>
  <si>
    <t>5311          2017110217</t>
  </si>
  <si>
    <t>5311          2017110218</t>
  </si>
  <si>
    <t>5311          2017110219</t>
  </si>
  <si>
    <t>5311          2017110220</t>
  </si>
  <si>
    <t>5311          2017110221</t>
  </si>
  <si>
    <t>5311          2017110222</t>
  </si>
  <si>
    <t>5311          2017110233</t>
  </si>
  <si>
    <t>5311          2017110234</t>
  </si>
  <si>
    <t>5311          2017110247</t>
  </si>
  <si>
    <t>5311          2017110254</t>
  </si>
  <si>
    <t>5311          2017120292</t>
  </si>
  <si>
    <t>5311          2017120293</t>
  </si>
  <si>
    <t>5671          2017120294</t>
  </si>
  <si>
    <t>5671          2017120297</t>
  </si>
  <si>
    <t>5671          2017120298</t>
  </si>
  <si>
    <t>5671          2017120299</t>
  </si>
  <si>
    <t>5671          2017120300</t>
  </si>
  <si>
    <t>5671          2017120301</t>
  </si>
  <si>
    <t>5671          2017120302</t>
  </si>
  <si>
    <t>5671          2017120303</t>
  </si>
  <si>
    <t>5671          2017120304</t>
  </si>
  <si>
    <t>5151          2017120305</t>
  </si>
  <si>
    <t>5151          2017120306</t>
  </si>
  <si>
    <t>5151          2017120307</t>
  </si>
  <si>
    <t>5151          2017120308</t>
  </si>
  <si>
    <t>5151          2017120309</t>
  </si>
  <si>
    <t>5151          2017120310</t>
  </si>
  <si>
    <t>5151          2017120311</t>
  </si>
  <si>
    <t>5151          2017120312</t>
  </si>
  <si>
    <t>5151          2017120313</t>
  </si>
  <si>
    <t>5151          2017120314</t>
  </si>
  <si>
    <t>5151          2017120315</t>
  </si>
  <si>
    <t>5151          2017120316</t>
  </si>
  <si>
    <t>5151          2017120317</t>
  </si>
  <si>
    <t>5151          2017120318</t>
  </si>
  <si>
    <t>5151          2017120319</t>
  </si>
  <si>
    <t>5151          2017120320</t>
  </si>
  <si>
    <t>5151          2017120321</t>
  </si>
  <si>
    <t>5151          2017120322</t>
  </si>
  <si>
    <t>5151          2017120323</t>
  </si>
  <si>
    <t>5151          2017120324</t>
  </si>
  <si>
    <t>5151          2017120325</t>
  </si>
  <si>
    <t>5151          2017120326</t>
  </si>
  <si>
    <t>5151          2017120327</t>
  </si>
  <si>
    <t>5151          2017120328</t>
  </si>
  <si>
    <t>5151          2017120329</t>
  </si>
  <si>
    <t>5151          2017120330</t>
  </si>
  <si>
    <t>5151          2017120331</t>
  </si>
  <si>
    <t>5151          2017120332</t>
  </si>
  <si>
    <t>5151          2017120333</t>
  </si>
  <si>
    <t>5151          2017120334</t>
  </si>
  <si>
    <t>5151          2017120335</t>
  </si>
  <si>
    <t>5151          2017120336</t>
  </si>
  <si>
    <t>5151          2017120337</t>
  </si>
  <si>
    <t>5151          2017120338</t>
  </si>
  <si>
    <t>5151          2017120339</t>
  </si>
  <si>
    <t>5151          2017120340</t>
  </si>
  <si>
    <t>5151          2017120341</t>
  </si>
  <si>
    <t>5151          2017120342</t>
  </si>
  <si>
    <t>5151          2017120343</t>
  </si>
  <si>
    <t>5151          2017120344</t>
  </si>
  <si>
    <t>5151          2017120345</t>
  </si>
  <si>
    <t>5151          2017120346</t>
  </si>
  <si>
    <t>5151          2017120347</t>
  </si>
  <si>
    <t>5151          2017120348</t>
  </si>
  <si>
    <t>5191          2017120350</t>
  </si>
  <si>
    <t>5191          2017120361</t>
  </si>
  <si>
    <t>5191          2017120362</t>
  </si>
  <si>
    <t>5191          2017120363</t>
  </si>
  <si>
    <t>5191          2017120364</t>
  </si>
  <si>
    <t>5151          2017120461</t>
  </si>
  <si>
    <t>5151          2017120462</t>
  </si>
  <si>
    <t>5151          2017120463</t>
  </si>
  <si>
    <t>5151          2017120464</t>
  </si>
  <si>
    <t>5151          2017120465</t>
  </si>
  <si>
    <t>5151          2017120466</t>
  </si>
  <si>
    <t>5151          2017120467</t>
  </si>
  <si>
    <t>5151          2017120468</t>
  </si>
  <si>
    <t>5151          2017120469</t>
  </si>
  <si>
    <t>5151          2017120470</t>
  </si>
  <si>
    <t>5151          2017120471</t>
  </si>
  <si>
    <t>5411          2018060305</t>
  </si>
  <si>
    <t>5411          2018070308</t>
  </si>
  <si>
    <t>5411          2018070309</t>
  </si>
  <si>
    <t>5411          2018100328</t>
  </si>
  <si>
    <t>5151          2018030006</t>
  </si>
  <si>
    <t>5151          2018030007</t>
  </si>
  <si>
    <t>5151          2018030008</t>
  </si>
  <si>
    <t>5151          2018030009</t>
  </si>
  <si>
    <t>5151          2018030010</t>
  </si>
  <si>
    <t>5151          2018030011</t>
  </si>
  <si>
    <t>5191          2018030017</t>
  </si>
  <si>
    <t>5191          2018030018</t>
  </si>
  <si>
    <t>5191          2018030020</t>
  </si>
  <si>
    <t>5191          2018030021</t>
  </si>
  <si>
    <t>5191          2018030050</t>
  </si>
  <si>
    <t>5191          2018030052</t>
  </si>
  <si>
    <t>5191          2018030053</t>
  </si>
  <si>
    <t>5191          2018030064</t>
  </si>
  <si>
    <t>5191          2018030065</t>
  </si>
  <si>
    <t>5191          2018030066</t>
  </si>
  <si>
    <t>5191          2018030067</t>
  </si>
  <si>
    <t>5191          2018030070</t>
  </si>
  <si>
    <t>5191          2018030071</t>
  </si>
  <si>
    <t>5191          2018030072</t>
  </si>
  <si>
    <t>5191          2018030095</t>
  </si>
  <si>
    <t>5191          2018030098</t>
  </si>
  <si>
    <t>5191          2018030099</t>
  </si>
  <si>
    <t>5651          2018030100</t>
  </si>
  <si>
    <t>5311          2018030101</t>
  </si>
  <si>
    <t>5121          2018030164</t>
  </si>
  <si>
    <t>5191          2018040290</t>
  </si>
  <si>
    <t>5191          2018050299</t>
  </si>
  <si>
    <t>5191          2018050300</t>
  </si>
  <si>
    <t>5621          2018050301</t>
  </si>
  <si>
    <t>5621          2018050302</t>
  </si>
  <si>
    <t>5661          2018050303</t>
  </si>
  <si>
    <t>5151          2018050304</t>
  </si>
  <si>
    <t>5151          2018070306</t>
  </si>
  <si>
    <t>5672          2018070307</t>
  </si>
  <si>
    <t>5641          2018090319</t>
  </si>
  <si>
    <t>5151          2018100332</t>
  </si>
  <si>
    <t>5151          2018100333</t>
  </si>
  <si>
    <t>5191          2018110346</t>
  </si>
  <si>
    <t>5651          2018120356</t>
  </si>
  <si>
    <t>5641          2018120380</t>
  </si>
  <si>
    <t>5641          2018120381</t>
  </si>
  <si>
    <t>5671          2018120384</t>
  </si>
  <si>
    <t>5411          2019050888</t>
  </si>
  <si>
    <t>5411          2019050889</t>
  </si>
  <si>
    <t>5411          2019050890</t>
  </si>
  <si>
    <t>5411          2019101180</t>
  </si>
  <si>
    <t>5411          2019101179</t>
  </si>
  <si>
    <t>5411          2019101178</t>
  </si>
  <si>
    <t>5191          2019010386</t>
  </si>
  <si>
    <t>5151          2019030418</t>
  </si>
  <si>
    <t>5151          2019030419</t>
  </si>
  <si>
    <t>5151          2019030420</t>
  </si>
  <si>
    <t>5151          2019030421</t>
  </si>
  <si>
    <t>5151          2019030422</t>
  </si>
  <si>
    <t>5151          2019030423</t>
  </si>
  <si>
    <t>5151          2019030424</t>
  </si>
  <si>
    <t>5151          2019030425</t>
  </si>
  <si>
    <t>5151          2019030416</t>
  </si>
  <si>
    <t>5641          2019030426</t>
  </si>
  <si>
    <t>5191          2019030493</t>
  </si>
  <si>
    <t>5191          2019030494</t>
  </si>
  <si>
    <t>5191          2019030495</t>
  </si>
  <si>
    <t>5191          2019030496</t>
  </si>
  <si>
    <t>5671          2019030826</t>
  </si>
  <si>
    <t>5151          2019040858</t>
  </si>
  <si>
    <t>5151          2019040883</t>
  </si>
  <si>
    <t>5151          2019040884</t>
  </si>
  <si>
    <t>5151          2019050892</t>
  </si>
  <si>
    <t>5151          2019050893</t>
  </si>
  <si>
    <t>5151          2019050894</t>
  </si>
  <si>
    <t>5151          2019050895</t>
  </si>
  <si>
    <t>5151          2019050896</t>
  </si>
  <si>
    <t>5151          2019050897</t>
  </si>
  <si>
    <t>5151          2019050906</t>
  </si>
  <si>
    <t>5151          2019050907</t>
  </si>
  <si>
    <t>5191          2019080948</t>
  </si>
  <si>
    <t>5191          2019080949</t>
  </si>
  <si>
    <t>5191          2019080950</t>
  </si>
  <si>
    <t>5191          2019080951</t>
  </si>
  <si>
    <t>5191          2019090950</t>
  </si>
  <si>
    <t>5191          2019090951</t>
  </si>
  <si>
    <t>5191          2019111186</t>
  </si>
  <si>
    <t>5151          2019121228</t>
  </si>
  <si>
    <t>5151          2019121229</t>
  </si>
  <si>
    <t>5151          2019121231</t>
  </si>
  <si>
    <t>5151          2019121232</t>
  </si>
  <si>
    <t>5151          2019121233</t>
  </si>
  <si>
    <t>5191          2019121234</t>
  </si>
  <si>
    <t>5191          2019121235</t>
  </si>
  <si>
    <t>5191          2019121236</t>
  </si>
  <si>
    <t>5191          2019121237</t>
  </si>
  <si>
    <t>5191          2019121270</t>
  </si>
  <si>
    <t>5191          2020011349</t>
  </si>
  <si>
    <t>5151          2020021350</t>
  </si>
  <si>
    <t>5151          2020031357</t>
  </si>
  <si>
    <t>5691          2020031361</t>
  </si>
  <si>
    <t>5641          2020031387</t>
  </si>
  <si>
    <t>5191          2020031384</t>
  </si>
  <si>
    <t>5191          2020031388</t>
  </si>
  <si>
    <t>5651          2020031382</t>
  </si>
  <si>
    <t>5651          2020041399</t>
  </si>
  <si>
    <t>5151        20200613403</t>
  </si>
  <si>
    <t>5151        20200613404</t>
  </si>
  <si>
    <t>5151        20200613405</t>
  </si>
  <si>
    <t>5151        20200613406</t>
  </si>
  <si>
    <t>5151        20200613407</t>
  </si>
  <si>
    <t>5151        20200613408</t>
  </si>
  <si>
    <t>5151        20200613409</t>
  </si>
  <si>
    <t>5151        20200613410</t>
  </si>
  <si>
    <t>5151        20200613411</t>
  </si>
  <si>
    <t>5151        20200613412</t>
  </si>
  <si>
    <t>5151        20200613413</t>
  </si>
  <si>
    <t>5151        20200613414</t>
  </si>
  <si>
    <t>5151        20200613415</t>
  </si>
  <si>
    <t>5151        20200613416</t>
  </si>
  <si>
    <t>5151        20200613417</t>
  </si>
  <si>
    <t>5151        20200613418</t>
  </si>
  <si>
    <t>5151        20200613419</t>
  </si>
  <si>
    <t>5151        20200613420</t>
  </si>
  <si>
    <t>5151        20200613421</t>
  </si>
  <si>
    <t>5151        20200613422</t>
  </si>
  <si>
    <t>5151        20200613423</t>
  </si>
  <si>
    <t>5151        20200613424</t>
  </si>
  <si>
    <t>5151        20200613425</t>
  </si>
  <si>
    <t>5151        20200613426</t>
  </si>
  <si>
    <t>5151        20200613427</t>
  </si>
  <si>
    <t>5151        20200613428</t>
  </si>
  <si>
    <t>5151        20200613429</t>
  </si>
  <si>
    <t>5151        20200613430</t>
  </si>
  <si>
    <t>5151        20200613431</t>
  </si>
  <si>
    <t>5151        20200613432</t>
  </si>
  <si>
    <t>5151        20200613433</t>
  </si>
  <si>
    <t>5151        20200613434</t>
  </si>
  <si>
    <t>5151        20200613435</t>
  </si>
  <si>
    <t>5151        20200613436</t>
  </si>
  <si>
    <t>5151        20200613437</t>
  </si>
  <si>
    <t>5151        20200613438</t>
  </si>
  <si>
    <t>5151        20200613439</t>
  </si>
  <si>
    <t>5151        20200613440</t>
  </si>
  <si>
    <t>5151        20200613441</t>
  </si>
  <si>
    <t>5151        20200613442</t>
  </si>
  <si>
    <t>5151        20200613443</t>
  </si>
  <si>
    <t>5151        20200613444</t>
  </si>
  <si>
    <t>5151        20200613445</t>
  </si>
  <si>
    <t>5151        20200613446</t>
  </si>
  <si>
    <t>5151        20200613447</t>
  </si>
  <si>
    <t>5151        20200613448</t>
  </si>
  <si>
    <t>5151        20200613449</t>
  </si>
  <si>
    <t>5151        20200613450</t>
  </si>
  <si>
    <t>5151        20200613451</t>
  </si>
  <si>
    <t>5151        20200613452</t>
  </si>
  <si>
    <t>5691        20200713545</t>
  </si>
  <si>
    <t>5691        20200713546</t>
  </si>
  <si>
    <t>5691        20200713547</t>
  </si>
  <si>
    <t>5691        20200713548</t>
  </si>
  <si>
    <t>5691        20200713549</t>
  </si>
  <si>
    <t>5151        20200713550</t>
  </si>
  <si>
    <t>5291        20200813627</t>
  </si>
  <si>
    <t>5291        20200813628</t>
  </si>
  <si>
    <t>5151        20200813647</t>
  </si>
  <si>
    <t>5151        20200813648</t>
  </si>
  <si>
    <t>5151        20200813649</t>
  </si>
  <si>
    <t>5191        20200913884</t>
  </si>
  <si>
    <t>5191        20200913885</t>
  </si>
  <si>
    <t>5691          2020113891</t>
  </si>
  <si>
    <t>5651          2020113893</t>
  </si>
  <si>
    <t>5151          2020112894</t>
  </si>
  <si>
    <t>5191          2020123933</t>
  </si>
  <si>
    <t>5151          2020123935</t>
  </si>
  <si>
    <t>5151          2021023938</t>
  </si>
  <si>
    <t>5151          2021023939</t>
  </si>
  <si>
    <t>5151          2021023940</t>
  </si>
  <si>
    <t>5311          2021033941</t>
  </si>
  <si>
    <t>5311          2021033942</t>
  </si>
  <si>
    <t>5311          2021033943</t>
  </si>
  <si>
    <t>5311          2021033944</t>
  </si>
  <si>
    <t>5311          2021033945</t>
  </si>
  <si>
    <t>5311          2021104857</t>
  </si>
  <si>
    <t>5191          2021084035</t>
  </si>
  <si>
    <t>5191          2021084036</t>
  </si>
  <si>
    <t>5191          2021084037</t>
  </si>
  <si>
    <t>5191          2021084038</t>
  </si>
  <si>
    <t>5191          2021084039</t>
  </si>
  <si>
    <t>5191          2021084040</t>
  </si>
  <si>
    <t>5191          2021084031</t>
  </si>
  <si>
    <t>5191          2021084042</t>
  </si>
  <si>
    <t>5191          2021084043</t>
  </si>
  <si>
    <t>5191          2021084044</t>
  </si>
  <si>
    <t>5191          2021084045</t>
  </si>
  <si>
    <t>5191          2021084046</t>
  </si>
  <si>
    <t>5191          2021084047</t>
  </si>
  <si>
    <t>5191          2021084048</t>
  </si>
  <si>
    <t>5191          2021084049</t>
  </si>
  <si>
    <t>5191          2021084050</t>
  </si>
  <si>
    <t>5191          2021084051</t>
  </si>
  <si>
    <t>5191          2021084052</t>
  </si>
  <si>
    <t>5191          2021084053</t>
  </si>
  <si>
    <t>5191          2021084128</t>
  </si>
  <si>
    <t>5191          2021084129</t>
  </si>
  <si>
    <t>5151          2021084521</t>
  </si>
  <si>
    <t>5151          2021084522</t>
  </si>
  <si>
    <t>5151          2021084523</t>
  </si>
  <si>
    <t>5151          2021084524</t>
  </si>
  <si>
    <t>5151          2021084525</t>
  </si>
  <si>
    <t>5151          2021084526</t>
  </si>
  <si>
    <t>5151          2021084527</t>
  </si>
  <si>
    <t>5151          2021084528</t>
  </si>
  <si>
    <t>5151          2021084529</t>
  </si>
  <si>
    <t>5151          2021084530</t>
  </si>
  <si>
    <t>5151          2021084531</t>
  </si>
  <si>
    <t>5151          2021084532</t>
  </si>
  <si>
    <t>5151          2021084533</t>
  </si>
  <si>
    <t>5151          2021084534</t>
  </si>
  <si>
    <t>5151          2021084535</t>
  </si>
  <si>
    <t>5151          2021084536</t>
  </si>
  <si>
    <t>5151          2021084537</t>
  </si>
  <si>
    <t>5191          2021084616</t>
  </si>
  <si>
    <t>5191          2021084617</t>
  </si>
  <si>
    <t>5191          2021084618</t>
  </si>
  <si>
    <t>5191          2021084619</t>
  </si>
  <si>
    <t>5191          2021084620</t>
  </si>
  <si>
    <t>5191          2021084621</t>
  </si>
  <si>
    <t>5191          2021084660</t>
  </si>
  <si>
    <t>5191          2021084661</t>
  </si>
  <si>
    <t>5191          2021084662</t>
  </si>
  <si>
    <t>5191          2021084663</t>
  </si>
  <si>
    <t>5191          2021084664</t>
  </si>
  <si>
    <t>5191          2021084665</t>
  </si>
  <si>
    <t>5191          2021084666</t>
  </si>
  <si>
    <t>5191          2021084667</t>
  </si>
  <si>
    <t>5191          2021084668</t>
  </si>
  <si>
    <t>NISSAN DOBLE CABINA MOD.2014</t>
  </si>
  <si>
    <t xml:space="preserve">LICUADORA INDUSTRIAL DE 5 LITROS </t>
  </si>
  <si>
    <t>MESA DE TRABAJO ACERO INOXIDABLE CON REPISA 60X30¨</t>
  </si>
  <si>
    <t xml:space="preserve">REFRIGERADOR DE 18 PIES 2 PUERTAS </t>
  </si>
  <si>
    <t>5151          2024096680</t>
  </si>
  <si>
    <t>5191          2024096678</t>
  </si>
  <si>
    <t>5191          2024096677</t>
  </si>
  <si>
    <t>5191          2024096676</t>
  </si>
  <si>
    <t>5641          2024076654</t>
  </si>
  <si>
    <t>TABLET LENOVO TAB P12 12.7"CON TECLADO (INCLUYE FUNDA)</t>
  </si>
  <si>
    <t xml:space="preserve">VIDEOPROYECTOR EPSON POWERLITE FH52+3LCD4000 </t>
  </si>
  <si>
    <t xml:space="preserve">CPU DESKTOP LENOVO THINKCENTRE M70SGEN4 </t>
  </si>
  <si>
    <t>LAPTOP ASUS EXPERTBOOK ESSENTIAL B1502CVA</t>
  </si>
  <si>
    <t xml:space="preserve">MUEBLE LIBRERO DE MADERA CUBOS DE COLORES </t>
  </si>
  <si>
    <t xml:space="preserve">CUNA DE MADERA </t>
  </si>
  <si>
    <t xml:space="preserve">MESA DE TRABAJO LAMINA,ACERO EN ISLA DESARMABLE </t>
  </si>
  <si>
    <t>PANTALLA FOSFORO FLEX GP-2 35X43/14</t>
  </si>
  <si>
    <t xml:space="preserve">LICUADORA INDUSTRIAL 5 LTR </t>
  </si>
  <si>
    <t xml:space="preserve">HORNO DE MICROONDAS INDUSTRIAL  </t>
  </si>
  <si>
    <t xml:space="preserve">    5191          2024106685</t>
  </si>
  <si>
    <t xml:space="preserve">    5191           2024106688</t>
  </si>
  <si>
    <t xml:space="preserve">    5191           2024106689</t>
  </si>
  <si>
    <t xml:space="preserve">    5191           2024106690</t>
  </si>
  <si>
    <t xml:space="preserve">    5151           2024126933</t>
  </si>
  <si>
    <t xml:space="preserve">    5151           2024126934</t>
  </si>
  <si>
    <t xml:space="preserve">    5151           2024126935</t>
  </si>
  <si>
    <t xml:space="preserve">    5151           2024126936</t>
  </si>
  <si>
    <t xml:space="preserve">    5151           2024126937</t>
  </si>
  <si>
    <t xml:space="preserve">    5151           2024126938</t>
  </si>
  <si>
    <t xml:space="preserve">    5151           2024126939</t>
  </si>
  <si>
    <t xml:space="preserve">    5151           2024126940</t>
  </si>
  <si>
    <t xml:space="preserve">    5151           2024126941</t>
  </si>
  <si>
    <t xml:space="preserve">    5151           2024126942</t>
  </si>
  <si>
    <t xml:space="preserve">    5151           2024126943</t>
  </si>
  <si>
    <t xml:space="preserve">    5151           2024126944</t>
  </si>
  <si>
    <t xml:space="preserve">    5151           2024126945</t>
  </si>
  <si>
    <t xml:space="preserve">    5151           2024126946</t>
  </si>
  <si>
    <t xml:space="preserve">    5151           2024126947</t>
  </si>
  <si>
    <t xml:space="preserve">    5151           2024126948</t>
  </si>
  <si>
    <t xml:space="preserve">    5151           2024126949</t>
  </si>
  <si>
    <t xml:space="preserve">    5151           2024126950</t>
  </si>
  <si>
    <t xml:space="preserve">    5151           2024126951</t>
  </si>
  <si>
    <t xml:space="preserve">    5151           2024126952</t>
  </si>
  <si>
    <t xml:space="preserve">    5151           2024126953</t>
  </si>
  <si>
    <t xml:space="preserve">    5151           2024126960</t>
  </si>
  <si>
    <t xml:space="preserve">    5151           2024126962</t>
  </si>
  <si>
    <t xml:space="preserve">    5191          2024106686</t>
  </si>
  <si>
    <t xml:space="preserve">    5191           2024106687</t>
  </si>
  <si>
    <t xml:space="preserve">    5151           2024126963</t>
  </si>
  <si>
    <t xml:space="preserve">    5151           2024126964</t>
  </si>
  <si>
    <t xml:space="preserve">    5151           2024126965</t>
  </si>
  <si>
    <t xml:space="preserve">    5151           2024126966</t>
  </si>
  <si>
    <t xml:space="preserve">    5151           2024126967</t>
  </si>
  <si>
    <t xml:space="preserve">    5151           2024126968</t>
  </si>
  <si>
    <t xml:space="preserve">    5151           2024126969</t>
  </si>
  <si>
    <t xml:space="preserve">    5151           2024126970</t>
  </si>
  <si>
    <t xml:space="preserve">    5151           2024126971</t>
  </si>
  <si>
    <t xml:space="preserve">    5151           2024126972</t>
  </si>
  <si>
    <t xml:space="preserve">    5151           2024126973</t>
  </si>
  <si>
    <t xml:space="preserve">    5151           2024126974</t>
  </si>
  <si>
    <t xml:space="preserve">    5151           2024126975</t>
  </si>
  <si>
    <t xml:space="preserve">    5151           2024126976</t>
  </si>
  <si>
    <t xml:space="preserve">    5151           2024126977</t>
  </si>
  <si>
    <t xml:space="preserve">    5151           2024126978</t>
  </si>
  <si>
    <t xml:space="preserve">    5151           2024126979</t>
  </si>
  <si>
    <t xml:space="preserve">    5151           2024126980</t>
  </si>
  <si>
    <t xml:space="preserve">    5111           2024126981</t>
  </si>
  <si>
    <t xml:space="preserve">    5111           2024126982</t>
  </si>
  <si>
    <t xml:space="preserve">    5111           2024126983</t>
  </si>
  <si>
    <t xml:space="preserve">    5111           2024126984</t>
  </si>
  <si>
    <t xml:space="preserve">    5191           2024126985</t>
  </si>
  <si>
    <t xml:space="preserve">    5191           2024126986</t>
  </si>
  <si>
    <t xml:space="preserve">    5191           2024126987</t>
  </si>
  <si>
    <t xml:space="preserve">    5191           2024126988</t>
  </si>
  <si>
    <t xml:space="preserve">    5191           2024126989</t>
  </si>
  <si>
    <t xml:space="preserve">    5191           2024126990</t>
  </si>
  <si>
    <t xml:space="preserve">    5191           2024126991</t>
  </si>
  <si>
    <t xml:space="preserve">    5191           2024126992</t>
  </si>
  <si>
    <t xml:space="preserve">    5191           2024126993</t>
  </si>
  <si>
    <t xml:space="preserve">    5191           2024126994</t>
  </si>
  <si>
    <t xml:space="preserve">    5121           2024127006</t>
  </si>
  <si>
    <t xml:space="preserve">    5311           2024127011</t>
  </si>
  <si>
    <t xml:space="preserve">    5191           2024127012</t>
  </si>
  <si>
    <t xml:space="preserve">    5191           2024127013</t>
  </si>
  <si>
    <t xml:space="preserve">    5191           2024127014</t>
  </si>
  <si>
    <t xml:space="preserve">      5411         2022054914</t>
  </si>
  <si>
    <t xml:space="preserve">      5411         2023095790</t>
  </si>
  <si>
    <t xml:space="preserve">     5411          2023075596</t>
  </si>
  <si>
    <t>5191               2024127138</t>
  </si>
  <si>
    <t>5191               2024127139</t>
  </si>
  <si>
    <t>5191               2024127140</t>
  </si>
  <si>
    <t>5191               2024127141</t>
  </si>
  <si>
    <t>5191               2024127142</t>
  </si>
  <si>
    <t>5191               2024127143</t>
  </si>
  <si>
    <t>5191               2024127144</t>
  </si>
  <si>
    <t>5191               2024127145</t>
  </si>
  <si>
    <t>5191               2024127146</t>
  </si>
  <si>
    <t>5191               2024127147</t>
  </si>
  <si>
    <t>5191               2024127148</t>
  </si>
  <si>
    <t>5311               2024127149</t>
  </si>
  <si>
    <t>5311               2024127150</t>
  </si>
  <si>
    <t>5311               2024127151</t>
  </si>
  <si>
    <t>5311               2024127152</t>
  </si>
  <si>
    <t>5311               2024127153</t>
  </si>
  <si>
    <t>5191               2024127196</t>
  </si>
  <si>
    <t>5191               2024127197</t>
  </si>
  <si>
    <t>5191               2024127198</t>
  </si>
  <si>
    <t>5191               2024127199</t>
  </si>
  <si>
    <t>5191               2024127200</t>
  </si>
  <si>
    <t>5191               2024127201</t>
  </si>
  <si>
    <t>5191               2024127202</t>
  </si>
  <si>
    <t>5191               2024127203</t>
  </si>
  <si>
    <t>5191               2024127204</t>
  </si>
  <si>
    <t>5191               2024127205</t>
  </si>
  <si>
    <t>5191               2024127206</t>
  </si>
  <si>
    <t>5191               2024127207</t>
  </si>
  <si>
    <t>5191               2024127208</t>
  </si>
  <si>
    <t>5191               2024127209</t>
  </si>
  <si>
    <t>5191               2024127218</t>
  </si>
  <si>
    <t>5191               2024127219</t>
  </si>
  <si>
    <t>5191               2024127220</t>
  </si>
  <si>
    <t>5191               2024127221</t>
  </si>
  <si>
    <t>5191               2024127222</t>
  </si>
  <si>
    <t>5191               2024127223</t>
  </si>
  <si>
    <t>5191               2024127224</t>
  </si>
  <si>
    <t>5191               2024127225</t>
  </si>
  <si>
    <t>5191               2024127226</t>
  </si>
  <si>
    <t>5191               2024127228</t>
  </si>
  <si>
    <t>5191               2024127229</t>
  </si>
  <si>
    <t>5191               2024127230</t>
  </si>
  <si>
    <t>5191               2024127231</t>
  </si>
  <si>
    <t>5191               2024127232</t>
  </si>
  <si>
    <t>5191               2024127233</t>
  </si>
  <si>
    <t>5191               2024127234</t>
  </si>
  <si>
    <t>5191               2024127235</t>
  </si>
  <si>
    <t>5111               2024127244</t>
  </si>
  <si>
    <t>5111               2024127245</t>
  </si>
  <si>
    <t>5111               2024127246</t>
  </si>
  <si>
    <t>5111               2024127247</t>
  </si>
  <si>
    <t>5111               2024127248</t>
  </si>
  <si>
    <t>5111               2024127249</t>
  </si>
  <si>
    <t>5111               2024127250</t>
  </si>
  <si>
    <t>5111               2024127251</t>
  </si>
  <si>
    <t>5111               2024127252</t>
  </si>
  <si>
    <t>5111               2024127253</t>
  </si>
  <si>
    <t>5111               2024127254</t>
  </si>
  <si>
    <t>5111               2024127255</t>
  </si>
  <si>
    <t>5111               2024127256</t>
  </si>
  <si>
    <t>5111               2024127257</t>
  </si>
  <si>
    <t>5311               2024127535</t>
  </si>
  <si>
    <t>5311               2024127536</t>
  </si>
  <si>
    <t>5311               2024127537</t>
  </si>
  <si>
    <t>5311               2024127538</t>
  </si>
  <si>
    <t>5311               2024127539</t>
  </si>
  <si>
    <t>5311               2024127540</t>
  </si>
  <si>
    <t>5311               2024127541</t>
  </si>
  <si>
    <t>5311               2024127542</t>
  </si>
  <si>
    <t>5311               2024127543</t>
  </si>
  <si>
    <t>5311               2024127544</t>
  </si>
  <si>
    <t>5311               2024127545</t>
  </si>
  <si>
    <t>5311               2024127546</t>
  </si>
  <si>
    <t>5311               2024127547</t>
  </si>
  <si>
    <t>5311               2024127548</t>
  </si>
  <si>
    <t>5311               2024127549</t>
  </si>
  <si>
    <t>5311               2024127550</t>
  </si>
  <si>
    <t>5191              2024127137</t>
  </si>
  <si>
    <t xml:space="preserve">PIZARRON DE CRISTAL DE 2 X 1MTS SIN MARCO </t>
  </si>
  <si>
    <t xml:space="preserve">CAMBIADOR CON JALADERAS, CAJON CON CORREDERA 2 ESPACIOS </t>
  </si>
  <si>
    <t xml:space="preserve">BAÑO DE ARTESA 1 TARJA,CHAROLA DESMONTABLE Y FALDON </t>
  </si>
  <si>
    <t xml:space="preserve">TV HISENSE 75" 4K ULTRA HD </t>
  </si>
  <si>
    <t xml:space="preserve">KIT LAVADORA Y SECADORA MABE A GAS LP 25/22KG NEGRO </t>
  </si>
  <si>
    <t xml:space="preserve">REFRIGERADOR SAMSUNG BESPOKE 3 </t>
  </si>
  <si>
    <t xml:space="preserve">BARRA PARALELA DE 1.80X90CM REGULABLE </t>
  </si>
  <si>
    <t>MUEBLLE DE REHABILITACION ESCALERA Y RAMPA</t>
  </si>
  <si>
    <t>LASER TERAPEUTICO CHATTANOOGA</t>
  </si>
  <si>
    <t>ELECTROESTIMULADOR/ULTRASONIDO</t>
  </si>
  <si>
    <t xml:space="preserve">TINA DE HIDROMASAJE </t>
  </si>
  <si>
    <t xml:space="preserve">MUEBLE RECEPCION MADERA </t>
  </si>
  <si>
    <t xml:space="preserve">MUDULO DE RECEPCION RECTO 240X160X1.10H MELAMINA </t>
  </si>
  <si>
    <t xml:space="preserve">LIBRERO MODULAR EUROSTYLE 4 GABETAS MELAMINA </t>
  </si>
  <si>
    <t xml:space="preserve">LIBRERO MODULAR EUROSTYLE 4 GABETAS HORIZONTALES 2 PUERTAS EN MELAMINA </t>
  </si>
  <si>
    <t xml:space="preserve">TRICETA DOBLE PARA 6 USUARIOS MELAMINA </t>
  </si>
  <si>
    <t xml:space="preserve">TRICETA PARA 3 USUARIOS MELAMINA </t>
  </si>
  <si>
    <t xml:space="preserve">ARCHIVERO VERTICAL 4 GABETAS TAMAÑO OFICIO </t>
  </si>
  <si>
    <t xml:space="preserve">BANCA REPLAY PARA 4 USUARIOS POLIPROPILENO AZUL </t>
  </si>
  <si>
    <t xml:space="preserve">SILLON GALA P4 </t>
  </si>
  <si>
    <t xml:space="preserve">MESA ARKET CIRCULAR </t>
  </si>
  <si>
    <t xml:space="preserve">SOFA DECCO 2 PLAZAS </t>
  </si>
  <si>
    <t xml:space="preserve">MESA DE JUNTAS EUROSTYLE EN 2 SECCIONES MELAMINA </t>
  </si>
  <si>
    <t xml:space="preserve">ESCRITORIO MOBI 2.0 PATA CERRADA METAL/MELAMINA </t>
  </si>
  <si>
    <t>ESCRITORIO VENTO PLUS MOD. VE-1008 MARCA VERSA AGLOMERADO</t>
  </si>
  <si>
    <t xml:space="preserve">MESA EXPLORACION PEDIATRICA </t>
  </si>
  <si>
    <t>BASCULA PARA BEBE</t>
  </si>
  <si>
    <t xml:space="preserve">BASCULA INFANTIL </t>
  </si>
  <si>
    <t xml:space="preserve">BARRA SUECA </t>
  </si>
  <si>
    <t xml:space="preserve">MESA ESTABILIZADORA DE INCLINACION </t>
  </si>
  <si>
    <t xml:space="preserve">ELIPTICA </t>
  </si>
  <si>
    <t xml:space="preserve">ESCALADORA </t>
  </si>
  <si>
    <t xml:space="preserve">MESA DE KANAVEL </t>
  </si>
  <si>
    <t>MESA AUXILIAR SIN RUEDAS</t>
  </si>
  <si>
    <t>CAMA BOBATH</t>
  </si>
  <si>
    <t xml:space="preserve">CAMILLA DE FISIOTERAPIA </t>
  </si>
  <si>
    <t xml:space="preserve">SILLA AJUSTABLE PARA TINA DE HIDROMASAJE </t>
  </si>
  <si>
    <t>SISTEMA PARA EL DESARROLLO INTEGRAL DE LA FAMILIA EN EL MUNICIPIO DE LEON GUANAJUATO
Relación de Bienes 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</si>
</sst>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0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5" fillId="2" borderId="1" xfId="8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17"/>
    <xf numFmtId="43" fontId="10" fillId="0" borderId="0" xfId="17" applyNumberFormat="1"/>
    <xf numFmtId="44" fontId="0" fillId="0" borderId="0" xfId="20" applyFont="1" applyFill="1"/>
    <xf numFmtId="44" fontId="12" fillId="0" borderId="0" xfId="20" applyFont="1" applyFill="1" applyBorder="1"/>
    <xf numFmtId="44" fontId="12" fillId="0" borderId="0" xfId="18" applyNumberFormat="1" applyFont="1" applyFill="1" applyBorder="1" applyAlignment="1" applyProtection="1">
      <alignment vertical="top"/>
      <protection locked="0"/>
    </xf>
    <xf numFmtId="44" fontId="12" fillId="0" borderId="0" xfId="18" applyNumberFormat="1" applyFont="1" applyFill="1" applyBorder="1"/>
    <xf numFmtId="44" fontId="10" fillId="0" borderId="0" xfId="18" applyNumberFormat="1" applyFont="1" applyFill="1" applyBorder="1" applyAlignment="1" applyProtection="1">
      <alignment vertical="top"/>
      <protection locked="0"/>
    </xf>
    <xf numFmtId="44" fontId="10" fillId="0" borderId="0" xfId="18" applyNumberFormat="1" applyFont="1" applyFill="1" applyBorder="1"/>
    <xf numFmtId="44" fontId="10" fillId="0" borderId="0" xfId="20" applyFont="1" applyFill="1" applyBorder="1"/>
    <xf numFmtId="0" fontId="11" fillId="0" borderId="0" xfId="0" applyFont="1" applyAlignment="1">
      <alignment horizontal="left"/>
    </xf>
    <xf numFmtId="4" fontId="0" fillId="0" borderId="0" xfId="0" applyNumberFormat="1" applyAlignment="1">
      <alignment horizontal="right" vertical="center"/>
    </xf>
    <xf numFmtId="44" fontId="12" fillId="0" borderId="0" xfId="18" applyNumberFormat="1" applyFont="1" applyFill="1" applyBorder="1" applyAlignment="1">
      <alignment horizontal="right"/>
    </xf>
    <xf numFmtId="0" fontId="12" fillId="0" borderId="0" xfId="8" applyFont="1" applyAlignment="1">
      <alignment horizontal="left" vertical="center" wrapText="1"/>
    </xf>
    <xf numFmtId="0" fontId="10" fillId="0" borderId="0" xfId="17" applyAlignment="1" applyProtection="1">
      <alignment horizontal="left" vertical="top"/>
      <protection locked="0"/>
    </xf>
    <xf numFmtId="0" fontId="10" fillId="0" borderId="0" xfId="17" applyAlignment="1">
      <alignment vertical="center" wrapText="1"/>
    </xf>
    <xf numFmtId="49" fontId="13" fillId="0" borderId="0" xfId="17" applyNumberFormat="1" applyFont="1" applyAlignment="1">
      <alignment vertical="center" wrapText="1"/>
    </xf>
    <xf numFmtId="44" fontId="10" fillId="0" borderId="0" xfId="18" applyNumberFormat="1" applyFont="1" applyFill="1" applyBorder="1" applyAlignment="1" applyProtection="1">
      <alignment horizontal="right" vertical="top"/>
      <protection locked="0"/>
    </xf>
    <xf numFmtId="44" fontId="10" fillId="0" borderId="0" xfId="18" applyNumberFormat="1" applyFont="1" applyFill="1" applyBorder="1" applyAlignment="1">
      <alignment wrapText="1"/>
    </xf>
    <xf numFmtId="49" fontId="14" fillId="0" borderId="0" xfId="17" applyNumberFormat="1" applyFont="1" applyAlignment="1">
      <alignment vertical="center"/>
    </xf>
    <xf numFmtId="44" fontId="10" fillId="0" borderId="0" xfId="20" applyFont="1" applyFill="1" applyBorder="1" applyAlignment="1">
      <alignment wrapText="1"/>
    </xf>
    <xf numFmtId="49" fontId="12" fillId="0" borderId="0" xfId="17" applyNumberFormat="1" applyFont="1" applyAlignment="1">
      <alignment vertical="center"/>
    </xf>
    <xf numFmtId="44" fontId="13" fillId="0" borderId="0" xfId="18" applyNumberFormat="1" applyFont="1" applyFill="1" applyBorder="1" applyAlignment="1">
      <alignment horizontal="center" wrapText="1"/>
    </xf>
    <xf numFmtId="44" fontId="10" fillId="0" borderId="0" xfId="17" applyNumberFormat="1" applyAlignment="1">
      <alignment wrapText="1"/>
    </xf>
    <xf numFmtId="44" fontId="12" fillId="0" borderId="0" xfId="18" applyNumberFormat="1" applyFont="1" applyFill="1" applyBorder="1" applyAlignment="1">
      <alignment wrapText="1"/>
    </xf>
    <xf numFmtId="0" fontId="10" fillId="0" borderId="0" xfId="17" applyAlignment="1">
      <alignment horizontal="left" vertical="center" wrapText="1"/>
    </xf>
    <xf numFmtId="0" fontId="10" fillId="0" borderId="0" xfId="17" applyAlignment="1">
      <alignment horizontal="right"/>
    </xf>
    <xf numFmtId="0" fontId="10" fillId="0" borderId="0" xfId="17" applyAlignment="1" applyProtection="1">
      <alignment horizontal="right" vertical="top"/>
      <protection locked="0"/>
    </xf>
    <xf numFmtId="1" fontId="10" fillId="0" borderId="0" xfId="17" applyNumberFormat="1" applyAlignment="1">
      <alignment horizontal="right"/>
    </xf>
    <xf numFmtId="0" fontId="10" fillId="0" borderId="0" xfId="17" applyAlignment="1">
      <alignment horizontal="center"/>
    </xf>
    <xf numFmtId="14" fontId="10" fillId="0" borderId="0" xfId="17" applyNumberFormat="1"/>
    <xf numFmtId="0" fontId="12" fillId="0" borderId="0" xfId="23" applyFont="1" applyAlignment="1">
      <alignment horizontal="right"/>
    </xf>
    <xf numFmtId="49" fontId="12" fillId="0" borderId="0" xfId="23" applyNumberFormat="1" applyFont="1" applyAlignment="1">
      <alignment wrapText="1"/>
    </xf>
    <xf numFmtId="44" fontId="12" fillId="0" borderId="0" xfId="18" applyNumberFormat="1" applyFont="1" applyFill="1" applyBorder="1" applyAlignment="1" applyProtection="1">
      <alignment wrapText="1"/>
      <protection locked="0"/>
    </xf>
    <xf numFmtId="0" fontId="12" fillId="0" borderId="0" xfId="23" applyFont="1" applyAlignment="1">
      <alignment wrapText="1"/>
    </xf>
    <xf numFmtId="0" fontId="12" fillId="0" borderId="0" xfId="23" applyFont="1" applyAlignment="1" applyProtection="1">
      <alignment horizontal="right"/>
      <protection locked="0"/>
    </xf>
    <xf numFmtId="0" fontId="12" fillId="0" borderId="0" xfId="23" applyFont="1" applyAlignment="1" applyProtection="1">
      <alignment wrapText="1"/>
      <protection locked="0"/>
    </xf>
    <xf numFmtId="44" fontId="12" fillId="0" borderId="0" xfId="20" applyFont="1" applyFill="1" applyBorder="1" applyAlignment="1">
      <alignment wrapText="1"/>
    </xf>
    <xf numFmtId="0" fontId="12" fillId="0" borderId="0" xfId="23" applyFont="1"/>
    <xf numFmtId="0" fontId="13" fillId="0" borderId="0" xfId="10" applyFont="1" applyAlignment="1">
      <alignment horizontal="right"/>
    </xf>
    <xf numFmtId="0" fontId="13" fillId="0" borderId="0" xfId="17" applyFont="1" applyAlignment="1">
      <alignment wrapText="1" shrinkToFit="1"/>
    </xf>
    <xf numFmtId="44" fontId="10" fillId="0" borderId="0" xfId="18" applyNumberFormat="1" applyFont="1" applyFill="1" applyBorder="1" applyAlignment="1" applyProtection="1">
      <alignment wrapText="1"/>
      <protection locked="0"/>
    </xf>
    <xf numFmtId="0" fontId="13" fillId="0" borderId="0" xfId="10" applyFont="1" applyAlignment="1">
      <alignment wrapText="1"/>
    </xf>
    <xf numFmtId="0" fontId="13" fillId="0" borderId="0" xfId="12" applyFont="1" applyAlignment="1">
      <alignment horizontal="right"/>
    </xf>
    <xf numFmtId="0" fontId="13" fillId="0" borderId="0" xfId="24" applyFont="1" applyAlignment="1">
      <alignment wrapText="1"/>
    </xf>
    <xf numFmtId="0" fontId="12" fillId="0" borderId="0" xfId="17" applyFont="1" applyAlignment="1">
      <alignment horizontal="right"/>
    </xf>
    <xf numFmtId="0" fontId="12" fillId="0" borderId="0" xfId="17" applyFont="1" applyAlignment="1">
      <alignment wrapText="1"/>
    </xf>
    <xf numFmtId="0" fontId="13" fillId="0" borderId="0" xfId="17" applyFont="1" applyAlignment="1">
      <alignment horizontal="right"/>
    </xf>
    <xf numFmtId="0" fontId="13" fillId="0" borderId="0" xfId="17" applyFont="1" applyAlignment="1">
      <alignment horizontal="right" shrinkToFit="1"/>
    </xf>
    <xf numFmtId="0" fontId="13" fillId="0" borderId="0" xfId="17" applyFont="1" applyAlignment="1">
      <alignment wrapText="1"/>
    </xf>
    <xf numFmtId="12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wrapText="1"/>
    </xf>
    <xf numFmtId="0" fontId="12" fillId="0" borderId="0" xfId="23" applyFont="1" applyAlignment="1">
      <alignment horizontal="right" vertical="center"/>
    </xf>
    <xf numFmtId="49" fontId="12" fillId="0" borderId="0" xfId="23" applyNumberFormat="1" applyFont="1" applyAlignment="1">
      <alignment vertical="center" wrapText="1"/>
    </xf>
    <xf numFmtId="0" fontId="12" fillId="0" borderId="0" xfId="8" applyFont="1" applyAlignment="1">
      <alignment horizontal="right" vertical="center"/>
    </xf>
    <xf numFmtId="0" fontId="13" fillId="0" borderId="0" xfId="17" applyFont="1" applyAlignment="1">
      <alignment horizontal="right" vertical="center"/>
    </xf>
    <xf numFmtId="0" fontId="12" fillId="0" borderId="0" xfId="23" applyFont="1" applyAlignment="1" applyProtection="1">
      <alignment horizontal="left" vertical="top"/>
      <protection locked="0"/>
    </xf>
    <xf numFmtId="0" fontId="10" fillId="0" borderId="0" xfId="17" applyAlignment="1">
      <alignment horizontal="right" vertical="top"/>
    </xf>
    <xf numFmtId="49" fontId="12" fillId="0" borderId="0" xfId="23" applyNumberFormat="1" applyFont="1" applyAlignment="1">
      <alignment vertical="center"/>
    </xf>
    <xf numFmtId="0" fontId="12" fillId="0" borderId="0" xfId="23" applyFont="1" applyAlignment="1">
      <alignment horizontal="center"/>
    </xf>
    <xf numFmtId="44" fontId="0" fillId="0" borderId="0" xfId="25" applyFont="1" applyFill="1"/>
    <xf numFmtId="44" fontId="0" fillId="0" borderId="0" xfId="25" applyFont="1" applyFill="1" applyBorder="1" applyAlignment="1">
      <alignment horizontal="left" vertical="top"/>
    </xf>
    <xf numFmtId="44" fontId="0" fillId="0" borderId="0" xfId="25" applyFont="1" applyFill="1" applyBorder="1"/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11" xfId="17" applyFont="1" applyBorder="1" applyAlignment="1" applyProtection="1">
      <alignment horizontal="justify" vertical="top" wrapText="1"/>
      <protection locked="0"/>
    </xf>
    <xf numFmtId="0" fontId="8" fillId="3" borderId="5" xfId="22" applyFill="1" applyBorder="1" applyAlignment="1" applyProtection="1">
      <alignment horizontal="center" vertical="center" wrapText="1"/>
      <protection locked="0"/>
    </xf>
    <xf numFmtId="0" fontId="9" fillId="3" borderId="6" xfId="17" applyFont="1" applyFill="1" applyBorder="1" applyAlignment="1" applyProtection="1">
      <alignment horizontal="center" vertical="center" wrapText="1"/>
      <protection locked="0"/>
    </xf>
    <xf numFmtId="0" fontId="9" fillId="3" borderId="7" xfId="17" applyFont="1" applyFill="1" applyBorder="1" applyAlignment="1" applyProtection="1">
      <alignment horizontal="center" vertical="center" wrapText="1"/>
      <protection locked="0"/>
    </xf>
    <xf numFmtId="0" fontId="9" fillId="3" borderId="8" xfId="17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 applyAlignment="1" applyProtection="1">
      <alignment horizontal="center" vertical="center" wrapText="1"/>
      <protection locked="0"/>
    </xf>
    <xf numFmtId="0" fontId="9" fillId="3" borderId="9" xfId="17" applyFont="1" applyFill="1" applyBorder="1" applyAlignment="1" applyProtection="1">
      <alignment horizontal="center" vertical="center" wrapText="1"/>
      <protection locked="0"/>
    </xf>
    <xf numFmtId="0" fontId="9" fillId="3" borderId="10" xfId="17" applyFont="1" applyFill="1" applyBorder="1" applyAlignment="1" applyProtection="1">
      <alignment horizontal="center" vertical="center" wrapText="1"/>
      <protection locked="0"/>
    </xf>
    <xf numFmtId="0" fontId="9" fillId="3" borderId="11" xfId="17" applyFont="1" applyFill="1" applyBorder="1" applyAlignment="1" applyProtection="1">
      <alignment horizontal="center" vertical="center" wrapText="1"/>
      <protection locked="0"/>
    </xf>
    <xf numFmtId="0" fontId="9" fillId="3" borderId="12" xfId="17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justify" vertical="top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Hipervínculo" xfId="16" builtinId="8"/>
    <cellStyle name="Hipervínculo 2" xfId="22" xr:uid="{B31379F1-366A-4EEC-923B-4BCEABEAC26B}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2 4" xfId="18" xr:uid="{AA8BAD9B-CCB0-4643-9903-321391BD4ED0}"/>
    <cellStyle name="Millares 3" xfId="5" xr:uid="{00000000-0005-0000-0000-000006000000}"/>
    <cellStyle name="Moneda" xfId="25" builtinId="4"/>
    <cellStyle name="Moneda 2" xfId="6" xr:uid="{00000000-0005-0000-0000-000008000000}"/>
    <cellStyle name="Moneda 2 2" xfId="20" xr:uid="{0C979BA2-558C-421C-B44E-B7A1B6F17216}"/>
    <cellStyle name="Normal" xfId="0" builtinId="0"/>
    <cellStyle name="Normal 2" xfId="7" xr:uid="{00000000-0005-0000-0000-00000A000000}"/>
    <cellStyle name="Normal 2 2" xfId="8" xr:uid="{00000000-0005-0000-0000-00000B000000}"/>
    <cellStyle name="Normal 2 3" xfId="17" xr:uid="{C7616AB6-E68C-473E-A6CB-CEB0676EE2B5}"/>
    <cellStyle name="Normal 2 3 2" xfId="21" xr:uid="{130CDE1D-45A8-47AF-8202-56903370F116}"/>
    <cellStyle name="Normal 2 3 2 2" xfId="24" xr:uid="{DE907CDC-1362-49DC-96C7-5FDCF7243583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  <cellStyle name="Normal 7" xfId="19" xr:uid="{53829B70-B68B-49F9-8D51-8DAF649CBC1B}"/>
    <cellStyle name="Normal 7 2" xfId="23" xr:uid="{A98C4A8B-5733-433C-B7E7-5591B9DA0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20</xdr:row>
      <xdr:rowOff>133350</xdr:rowOff>
    </xdr:from>
    <xdr:to>
      <xdr:col>1</xdr:col>
      <xdr:colOff>773430</xdr:colOff>
      <xdr:row>25</xdr:row>
      <xdr:rowOff>64771</xdr:rowOff>
    </xdr:to>
    <xdr:pic>
      <xdr:nvPicPr>
        <xdr:cNvPr id="2" name="615 Imagen">
          <a:extLst>
            <a:ext uri="{FF2B5EF4-FFF2-40B4-BE49-F238E27FC236}">
              <a16:creationId xmlns:a16="http://schemas.microsoft.com/office/drawing/2014/main" id="{0972AA08-1F8C-4CCE-A2F0-2D1AC9A9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705225"/>
          <a:ext cx="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491289</xdr:colOff>
      <xdr:row>23</xdr:row>
      <xdr:rowOff>0</xdr:rowOff>
    </xdr:from>
    <xdr:to>
      <xdr:col>1</xdr:col>
      <xdr:colOff>762286</xdr:colOff>
      <xdr:row>23</xdr:row>
      <xdr:rowOff>0</xdr:rowOff>
    </xdr:to>
    <xdr:pic>
      <xdr:nvPicPr>
        <xdr:cNvPr id="3" name="Imagen 71">
          <a:extLst>
            <a:ext uri="{FF2B5EF4-FFF2-40B4-BE49-F238E27FC236}">
              <a16:creationId xmlns:a16="http://schemas.microsoft.com/office/drawing/2014/main" id="{E12177E3-19B4-4ACC-8F36-B72FE102C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3884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23</xdr:row>
      <xdr:rowOff>0</xdr:rowOff>
    </xdr:from>
    <xdr:to>
      <xdr:col>1</xdr:col>
      <xdr:colOff>756207</xdr:colOff>
      <xdr:row>23</xdr:row>
      <xdr:rowOff>0</xdr:rowOff>
    </xdr:to>
    <xdr:pic>
      <xdr:nvPicPr>
        <xdr:cNvPr id="4" name="Imagen 76">
          <a:extLst>
            <a:ext uri="{FF2B5EF4-FFF2-40B4-BE49-F238E27FC236}">
              <a16:creationId xmlns:a16="http://schemas.microsoft.com/office/drawing/2014/main" id="{1DE9B0FD-D3AF-4B1B-9867-1567D586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4006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872289</xdr:colOff>
      <xdr:row>23</xdr:row>
      <xdr:rowOff>0</xdr:rowOff>
    </xdr:from>
    <xdr:to>
      <xdr:col>1</xdr:col>
      <xdr:colOff>884354</xdr:colOff>
      <xdr:row>23</xdr:row>
      <xdr:rowOff>0</xdr:rowOff>
    </xdr:to>
    <xdr:pic>
      <xdr:nvPicPr>
        <xdr:cNvPr id="5" name="Imagen 62">
          <a:extLst>
            <a:ext uri="{FF2B5EF4-FFF2-40B4-BE49-F238E27FC236}">
              <a16:creationId xmlns:a16="http://schemas.microsoft.com/office/drawing/2014/main" id="{B66421DE-113F-454C-8AA4-431F3554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58469" y="40144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23</xdr:row>
      <xdr:rowOff>247650</xdr:rowOff>
    </xdr:from>
    <xdr:to>
      <xdr:col>1</xdr:col>
      <xdr:colOff>762000</xdr:colOff>
      <xdr:row>24</xdr:row>
      <xdr:rowOff>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F7135853-972D-4EBC-B29E-6942515D2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1943100" y="416242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778243</xdr:colOff>
      <xdr:row>0</xdr:row>
      <xdr:rowOff>189473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D4926201-0027-487E-8670-48ACCC58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24</xdr:row>
      <xdr:rowOff>0</xdr:rowOff>
    </xdr:from>
    <xdr:to>
      <xdr:col>1</xdr:col>
      <xdr:colOff>765593</xdr:colOff>
      <xdr:row>24</xdr:row>
      <xdr:rowOff>0</xdr:rowOff>
    </xdr:to>
    <xdr:pic>
      <xdr:nvPicPr>
        <xdr:cNvPr id="8" name="Imagen 21">
          <a:extLst>
            <a:ext uri="{FF2B5EF4-FFF2-40B4-BE49-F238E27FC236}">
              <a16:creationId xmlns:a16="http://schemas.microsoft.com/office/drawing/2014/main" id="{AD4087B5-F226-4808-8C35-D251BEA9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400822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24</xdr:row>
      <xdr:rowOff>0</xdr:rowOff>
    </xdr:from>
    <xdr:to>
      <xdr:col>1</xdr:col>
      <xdr:colOff>765753</xdr:colOff>
      <xdr:row>24</xdr:row>
      <xdr:rowOff>0</xdr:rowOff>
    </xdr:to>
    <xdr:pic>
      <xdr:nvPicPr>
        <xdr:cNvPr id="9" name="Imagen 25">
          <a:extLst>
            <a:ext uri="{FF2B5EF4-FFF2-40B4-BE49-F238E27FC236}">
              <a16:creationId xmlns:a16="http://schemas.microsoft.com/office/drawing/2014/main" id="{EC61E2D1-387F-4A52-95E7-745D6FCB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406529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24</xdr:row>
      <xdr:rowOff>0</xdr:rowOff>
    </xdr:from>
    <xdr:to>
      <xdr:col>1</xdr:col>
      <xdr:colOff>761999</xdr:colOff>
      <xdr:row>24</xdr:row>
      <xdr:rowOff>0</xdr:rowOff>
    </xdr:to>
    <xdr:pic>
      <xdr:nvPicPr>
        <xdr:cNvPr id="10" name="Imagen 33">
          <a:extLst>
            <a:ext uri="{FF2B5EF4-FFF2-40B4-BE49-F238E27FC236}">
              <a16:creationId xmlns:a16="http://schemas.microsoft.com/office/drawing/2014/main" id="{F366DEBB-0DEE-433B-8740-782C92B8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409575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763164</xdr:colOff>
      <xdr:row>0</xdr:row>
      <xdr:rowOff>0</xdr:rowOff>
    </xdr:to>
    <xdr:pic>
      <xdr:nvPicPr>
        <xdr:cNvPr id="11" name="Imagen 16">
          <a:extLst>
            <a:ext uri="{FF2B5EF4-FFF2-40B4-BE49-F238E27FC236}">
              <a16:creationId xmlns:a16="http://schemas.microsoft.com/office/drawing/2014/main" id="{6C743912-60DA-4A0A-B6E0-24FDA8CC0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69545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763605</xdr:colOff>
      <xdr:row>0</xdr:row>
      <xdr:rowOff>0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F7493A63-2EB7-4F9F-864B-2752ACA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160020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764788</xdr:colOff>
      <xdr:row>0</xdr:row>
      <xdr:rowOff>0</xdr:rowOff>
    </xdr:to>
    <xdr:pic>
      <xdr:nvPicPr>
        <xdr:cNvPr id="13" name="Imagen 18">
          <a:extLst>
            <a:ext uri="{FF2B5EF4-FFF2-40B4-BE49-F238E27FC236}">
              <a16:creationId xmlns:a16="http://schemas.microsoft.com/office/drawing/2014/main" id="{39D6D1DB-C4D8-40A8-A13D-09DE71F96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8115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491289</xdr:colOff>
      <xdr:row>21</xdr:row>
      <xdr:rowOff>0</xdr:rowOff>
    </xdr:from>
    <xdr:to>
      <xdr:col>2</xdr:col>
      <xdr:colOff>762286</xdr:colOff>
      <xdr:row>21</xdr:row>
      <xdr:rowOff>0</xdr:rowOff>
    </xdr:to>
    <xdr:pic>
      <xdr:nvPicPr>
        <xdr:cNvPr id="14" name="Imagen 71">
          <a:extLst>
            <a:ext uri="{FF2B5EF4-FFF2-40B4-BE49-F238E27FC236}">
              <a16:creationId xmlns:a16="http://schemas.microsoft.com/office/drawing/2014/main" id="{0A74A465-4917-4555-86E1-8C62F2B858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5903638" y="35792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2</xdr:col>
      <xdr:colOff>872289</xdr:colOff>
      <xdr:row>21</xdr:row>
      <xdr:rowOff>0</xdr:rowOff>
    </xdr:from>
    <xdr:to>
      <xdr:col>2</xdr:col>
      <xdr:colOff>884354</xdr:colOff>
      <xdr:row>21</xdr:row>
      <xdr:rowOff>0</xdr:rowOff>
    </xdr:to>
    <xdr:pic>
      <xdr:nvPicPr>
        <xdr:cNvPr id="15" name="Imagen 62">
          <a:extLst>
            <a:ext uri="{FF2B5EF4-FFF2-40B4-BE49-F238E27FC236}">
              <a16:creationId xmlns:a16="http://schemas.microsoft.com/office/drawing/2014/main" id="{18C6A187-4C0F-4EDF-926F-042A304A6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54219" y="37096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21</xdr:row>
      <xdr:rowOff>247650</xdr:rowOff>
    </xdr:from>
    <xdr:to>
      <xdr:col>2</xdr:col>
      <xdr:colOff>762000</xdr:colOff>
      <xdr:row>22</xdr:row>
      <xdr:rowOff>0</xdr:rowOff>
    </xdr:to>
    <xdr:pic>
      <xdr:nvPicPr>
        <xdr:cNvPr id="16" name="Imagen 42">
          <a:extLst>
            <a:ext uri="{FF2B5EF4-FFF2-40B4-BE49-F238E27FC236}">
              <a16:creationId xmlns:a16="http://schemas.microsoft.com/office/drawing/2014/main" id="{D46E8CE2-AE4C-403D-AB5D-D331E03D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6038850" y="387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778243</xdr:colOff>
      <xdr:row>0</xdr:row>
      <xdr:rowOff>189473</xdr:rowOff>
    </xdr:to>
    <xdr:pic>
      <xdr:nvPicPr>
        <xdr:cNvPr id="17" name="Imagen 57">
          <a:extLst>
            <a:ext uri="{FF2B5EF4-FFF2-40B4-BE49-F238E27FC236}">
              <a16:creationId xmlns:a16="http://schemas.microsoft.com/office/drawing/2014/main" id="{55E8F29C-BEA7-4682-8ED8-85B5BFC4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22</xdr:row>
      <xdr:rowOff>0</xdr:rowOff>
    </xdr:from>
    <xdr:to>
      <xdr:col>2</xdr:col>
      <xdr:colOff>765593</xdr:colOff>
      <xdr:row>22</xdr:row>
      <xdr:rowOff>0</xdr:rowOff>
    </xdr:to>
    <xdr:pic>
      <xdr:nvPicPr>
        <xdr:cNvPr id="18" name="Imagen 21">
          <a:extLst>
            <a:ext uri="{FF2B5EF4-FFF2-40B4-BE49-F238E27FC236}">
              <a16:creationId xmlns:a16="http://schemas.microsoft.com/office/drawing/2014/main" id="{B32F10E2-B335-4F16-AAF0-FB66B870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88247" y="372247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</xdr:row>
      <xdr:rowOff>0</xdr:rowOff>
    </xdr:from>
    <xdr:to>
      <xdr:col>2</xdr:col>
      <xdr:colOff>765753</xdr:colOff>
      <xdr:row>22</xdr:row>
      <xdr:rowOff>0</xdr:rowOff>
    </xdr:to>
    <xdr:pic>
      <xdr:nvPicPr>
        <xdr:cNvPr id="19" name="Imagen 25">
          <a:extLst>
            <a:ext uri="{FF2B5EF4-FFF2-40B4-BE49-F238E27FC236}">
              <a16:creationId xmlns:a16="http://schemas.microsoft.com/office/drawing/2014/main" id="{3C11C1C1-ABB9-4E6A-B1B0-2AA75821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45477" y="377954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22</xdr:row>
      <xdr:rowOff>0</xdr:rowOff>
    </xdr:from>
    <xdr:to>
      <xdr:col>2</xdr:col>
      <xdr:colOff>761999</xdr:colOff>
      <xdr:row>22</xdr:row>
      <xdr:rowOff>0</xdr:rowOff>
    </xdr:to>
    <xdr:pic>
      <xdr:nvPicPr>
        <xdr:cNvPr id="20" name="Imagen 33">
          <a:extLst>
            <a:ext uri="{FF2B5EF4-FFF2-40B4-BE49-F238E27FC236}">
              <a16:creationId xmlns:a16="http://schemas.microsoft.com/office/drawing/2014/main" id="{D47A5F21-19DD-4AD0-835F-D8952248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72175" y="381000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763164</xdr:colOff>
      <xdr:row>0</xdr:row>
      <xdr:rowOff>0</xdr:rowOff>
    </xdr:to>
    <xdr:pic>
      <xdr:nvPicPr>
        <xdr:cNvPr id="21" name="Imagen 16">
          <a:extLst>
            <a:ext uri="{FF2B5EF4-FFF2-40B4-BE49-F238E27FC236}">
              <a16:creationId xmlns:a16="http://schemas.microsoft.com/office/drawing/2014/main" id="{687F176F-EF40-4228-8A5F-BFAB7CD9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79120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2</xdr:col>
      <xdr:colOff>763605</xdr:colOff>
      <xdr:row>0</xdr:row>
      <xdr:rowOff>0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95CAA675-8133-42D9-BFDD-76D6473F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569595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764788</xdr:colOff>
      <xdr:row>0</xdr:row>
      <xdr:rowOff>0</xdr:rowOff>
    </xdr:to>
    <xdr:pic>
      <xdr:nvPicPr>
        <xdr:cNvPr id="23" name="Imagen 18">
          <a:extLst>
            <a:ext uri="{FF2B5EF4-FFF2-40B4-BE49-F238E27FC236}">
              <a16:creationId xmlns:a16="http://schemas.microsoft.com/office/drawing/2014/main" id="{8B97835C-BBFA-459E-87E7-355D754A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67690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491289</xdr:colOff>
      <xdr:row>33</xdr:row>
      <xdr:rowOff>0</xdr:rowOff>
    </xdr:from>
    <xdr:to>
      <xdr:col>1</xdr:col>
      <xdr:colOff>762286</xdr:colOff>
      <xdr:row>33</xdr:row>
      <xdr:rowOff>0</xdr:rowOff>
    </xdr:to>
    <xdr:pic>
      <xdr:nvPicPr>
        <xdr:cNvPr id="24" name="Imagen 71">
          <a:extLst>
            <a:ext uri="{FF2B5EF4-FFF2-40B4-BE49-F238E27FC236}">
              <a16:creationId xmlns:a16="http://schemas.microsoft.com/office/drawing/2014/main" id="{0FDE10AD-05B6-4D39-9849-BDC062469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5408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33</xdr:row>
      <xdr:rowOff>0</xdr:rowOff>
    </xdr:from>
    <xdr:to>
      <xdr:col>1</xdr:col>
      <xdr:colOff>756207</xdr:colOff>
      <xdr:row>33</xdr:row>
      <xdr:rowOff>0</xdr:rowOff>
    </xdr:to>
    <xdr:pic>
      <xdr:nvPicPr>
        <xdr:cNvPr id="25" name="Imagen 76">
          <a:extLst>
            <a:ext uri="{FF2B5EF4-FFF2-40B4-BE49-F238E27FC236}">
              <a16:creationId xmlns:a16="http://schemas.microsoft.com/office/drawing/2014/main" id="{1669501B-EB46-4A84-A822-32A8C2D3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5530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33</xdr:row>
      <xdr:rowOff>0</xdr:rowOff>
    </xdr:from>
    <xdr:to>
      <xdr:col>1</xdr:col>
      <xdr:colOff>765593</xdr:colOff>
      <xdr:row>33</xdr:row>
      <xdr:rowOff>0</xdr:rowOff>
    </xdr:to>
    <xdr:pic>
      <xdr:nvPicPr>
        <xdr:cNvPr id="26" name="Imagen 21">
          <a:extLst>
            <a:ext uri="{FF2B5EF4-FFF2-40B4-BE49-F238E27FC236}">
              <a16:creationId xmlns:a16="http://schemas.microsoft.com/office/drawing/2014/main" id="{2A14E79A-E7F3-42E6-B94C-FF0465FF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5389353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33</xdr:row>
      <xdr:rowOff>0</xdr:rowOff>
    </xdr:from>
    <xdr:to>
      <xdr:col>1</xdr:col>
      <xdr:colOff>765753</xdr:colOff>
      <xdr:row>33</xdr:row>
      <xdr:rowOff>0</xdr:rowOff>
    </xdr:to>
    <xdr:pic>
      <xdr:nvPicPr>
        <xdr:cNvPr id="27" name="Imagen 25">
          <a:extLst>
            <a:ext uri="{FF2B5EF4-FFF2-40B4-BE49-F238E27FC236}">
              <a16:creationId xmlns:a16="http://schemas.microsoft.com/office/drawing/2014/main" id="{84F7FC8D-5065-40B0-B3BC-02E7EC14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5446423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33</xdr:row>
      <xdr:rowOff>0</xdr:rowOff>
    </xdr:from>
    <xdr:to>
      <xdr:col>1</xdr:col>
      <xdr:colOff>761999</xdr:colOff>
      <xdr:row>33</xdr:row>
      <xdr:rowOff>0</xdr:rowOff>
    </xdr:to>
    <xdr:pic>
      <xdr:nvPicPr>
        <xdr:cNvPr id="28" name="Imagen 33">
          <a:extLst>
            <a:ext uri="{FF2B5EF4-FFF2-40B4-BE49-F238E27FC236}">
              <a16:creationId xmlns:a16="http://schemas.microsoft.com/office/drawing/2014/main" id="{41EAEE20-F9B3-40FE-99C2-20D47C4F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5476875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778243</xdr:colOff>
      <xdr:row>0</xdr:row>
      <xdr:rowOff>189473</xdr:rowOff>
    </xdr:to>
    <xdr:pic>
      <xdr:nvPicPr>
        <xdr:cNvPr id="29" name="Imagen 57">
          <a:extLst>
            <a:ext uri="{FF2B5EF4-FFF2-40B4-BE49-F238E27FC236}">
              <a16:creationId xmlns:a16="http://schemas.microsoft.com/office/drawing/2014/main" id="{42CED72B-8D48-4EA0-9606-47EEA5C5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778243</xdr:colOff>
      <xdr:row>0</xdr:row>
      <xdr:rowOff>189473</xdr:rowOff>
    </xdr:to>
    <xdr:pic>
      <xdr:nvPicPr>
        <xdr:cNvPr id="30" name="Imagen 57">
          <a:extLst>
            <a:ext uri="{FF2B5EF4-FFF2-40B4-BE49-F238E27FC236}">
              <a16:creationId xmlns:a16="http://schemas.microsoft.com/office/drawing/2014/main" id="{24D00B33-46B3-4302-9B13-DD471C549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leon.gob.mx/documentos-transparencia.php?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f.leon.gob.mx/transparencia/1/contabi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9BFB-3236-4C73-ACF1-503FD9F93B28}">
  <dimension ref="A1:F1835"/>
  <sheetViews>
    <sheetView tabSelected="1" zoomScale="150" zoomScaleNormal="150" workbookViewId="0">
      <pane ySplit="2" topLeftCell="A1811" activePane="bottomLeft" state="frozen"/>
      <selection pane="bottomLeft" activeCell="C1838" sqref="C1838"/>
    </sheetView>
  </sheetViews>
  <sheetFormatPr baseColWidth="10" defaultColWidth="12" defaultRowHeight="10.199999999999999" x14ac:dyDescent="0.2"/>
  <cols>
    <col min="1" max="1" width="22.42578125" style="11" customWidth="1"/>
    <col min="2" max="2" width="71.7109375" style="11" customWidth="1"/>
    <col min="3" max="3" width="22.7109375" style="11" customWidth="1"/>
    <col min="4" max="4" width="22.7109375" style="11" bestFit="1" customWidth="1"/>
    <col min="5" max="5" width="12.42578125" style="11" bestFit="1" customWidth="1"/>
    <col min="6" max="16384" width="12" style="11"/>
  </cols>
  <sheetData>
    <row r="1" spans="1:5" ht="39.9" customHeight="1" x14ac:dyDescent="0.2">
      <c r="A1" s="74" t="s">
        <v>1904</v>
      </c>
      <c r="B1" s="75"/>
      <c r="C1" s="75"/>
    </row>
    <row r="2" spans="1:5" ht="33.75" customHeight="1" x14ac:dyDescent="0.2">
      <c r="A2" s="9" t="s">
        <v>0</v>
      </c>
      <c r="B2" s="9" t="s">
        <v>3</v>
      </c>
      <c r="C2" s="9" t="s">
        <v>2</v>
      </c>
      <c r="E2" s="40"/>
    </row>
    <row r="3" spans="1:5" x14ac:dyDescent="0.2">
      <c r="A3" s="41" t="s">
        <v>1060</v>
      </c>
      <c r="B3" s="42" t="s">
        <v>687</v>
      </c>
      <c r="C3" s="43">
        <v>56100</v>
      </c>
      <c r="E3" s="40"/>
    </row>
    <row r="4" spans="1:5" x14ac:dyDescent="0.2">
      <c r="A4" s="41" t="s">
        <v>1061</v>
      </c>
      <c r="B4" s="44" t="s">
        <v>688</v>
      </c>
      <c r="C4" s="34">
        <v>100205</v>
      </c>
      <c r="E4" s="40"/>
    </row>
    <row r="5" spans="1:5" x14ac:dyDescent="0.2">
      <c r="A5" s="41" t="s">
        <v>1062</v>
      </c>
      <c r="B5" s="42" t="s">
        <v>687</v>
      </c>
      <c r="C5" s="43">
        <v>116137.5</v>
      </c>
      <c r="E5" s="40"/>
    </row>
    <row r="6" spans="1:5" x14ac:dyDescent="0.2">
      <c r="A6" s="45" t="s">
        <v>1063</v>
      </c>
      <c r="B6" s="46" t="s">
        <v>704</v>
      </c>
      <c r="C6" s="43">
        <v>143178</v>
      </c>
      <c r="E6" s="40"/>
    </row>
    <row r="7" spans="1:5" x14ac:dyDescent="0.2">
      <c r="A7" s="41" t="s">
        <v>1064</v>
      </c>
      <c r="B7" s="42" t="s">
        <v>410</v>
      </c>
      <c r="C7" s="34">
        <v>148882</v>
      </c>
      <c r="E7" s="40"/>
    </row>
    <row r="8" spans="1:5" x14ac:dyDescent="0.2">
      <c r="A8" s="41" t="s">
        <v>1065</v>
      </c>
      <c r="B8" s="42" t="s">
        <v>410</v>
      </c>
      <c r="C8" s="34">
        <v>148882</v>
      </c>
      <c r="E8" s="40"/>
    </row>
    <row r="9" spans="1:5" x14ac:dyDescent="0.2">
      <c r="A9" s="41" t="s">
        <v>1066</v>
      </c>
      <c r="B9" s="44" t="s">
        <v>499</v>
      </c>
      <c r="C9" s="47">
        <v>253900</v>
      </c>
      <c r="E9" s="40"/>
    </row>
    <row r="10" spans="1:5" x14ac:dyDescent="0.2">
      <c r="A10" s="48" t="s">
        <v>1786</v>
      </c>
      <c r="B10" s="44" t="s">
        <v>488</v>
      </c>
      <c r="C10" s="47">
        <v>314900</v>
      </c>
      <c r="E10" s="40"/>
    </row>
    <row r="11" spans="1:5" ht="13.5" customHeight="1" x14ac:dyDescent="0.2">
      <c r="A11" s="48" t="s">
        <v>1787</v>
      </c>
      <c r="B11" s="44" t="s">
        <v>575</v>
      </c>
      <c r="C11" s="47">
        <v>282901</v>
      </c>
      <c r="E11" s="40"/>
    </row>
    <row r="12" spans="1:5" ht="14.25" customHeight="1" x14ac:dyDescent="0.2">
      <c r="A12" s="48" t="s">
        <v>1788</v>
      </c>
      <c r="B12" s="44" t="s">
        <v>561</v>
      </c>
      <c r="C12" s="47">
        <v>268000</v>
      </c>
    </row>
    <row r="13" spans="1:5" x14ac:dyDescent="0.2">
      <c r="A13" s="49" t="s">
        <v>1067</v>
      </c>
      <c r="B13" s="50" t="s">
        <v>194</v>
      </c>
      <c r="C13" s="51">
        <v>1</v>
      </c>
    </row>
    <row r="14" spans="1:5" x14ac:dyDescent="0.2">
      <c r="A14" s="49" t="s">
        <v>1068</v>
      </c>
      <c r="B14" s="52" t="s">
        <v>679</v>
      </c>
      <c r="C14" s="51">
        <v>1</v>
      </c>
    </row>
    <row r="15" spans="1:5" x14ac:dyDescent="0.2">
      <c r="A15" s="53" t="s">
        <v>1069</v>
      </c>
      <c r="B15" s="54" t="s">
        <v>178</v>
      </c>
      <c r="C15" s="51">
        <v>1</v>
      </c>
    </row>
    <row r="16" spans="1:5" x14ac:dyDescent="0.2">
      <c r="A16" s="55" t="s">
        <v>1070</v>
      </c>
      <c r="B16" s="56" t="s">
        <v>178</v>
      </c>
      <c r="C16" s="51">
        <v>1</v>
      </c>
    </row>
    <row r="17" spans="1:3" x14ac:dyDescent="0.2">
      <c r="A17" s="57" t="s">
        <v>1071</v>
      </c>
      <c r="B17" s="50" t="s">
        <v>178</v>
      </c>
      <c r="C17" s="51">
        <v>1</v>
      </c>
    </row>
    <row r="18" spans="1:3" x14ac:dyDescent="0.2">
      <c r="A18" s="57" t="s">
        <v>1072</v>
      </c>
      <c r="B18" s="50" t="s">
        <v>680</v>
      </c>
      <c r="C18" s="51">
        <v>1</v>
      </c>
    </row>
    <row r="19" spans="1:3" x14ac:dyDescent="0.2">
      <c r="A19" s="58" t="s">
        <v>1073</v>
      </c>
      <c r="B19" s="50" t="s">
        <v>178</v>
      </c>
      <c r="C19" s="51">
        <v>1</v>
      </c>
    </row>
    <row r="20" spans="1:3" x14ac:dyDescent="0.2">
      <c r="A20" s="57" t="s">
        <v>1074</v>
      </c>
      <c r="B20" s="59" t="s">
        <v>24</v>
      </c>
      <c r="C20" s="51">
        <v>1</v>
      </c>
    </row>
    <row r="21" spans="1:3" x14ac:dyDescent="0.2">
      <c r="A21" s="60" t="s">
        <v>1075</v>
      </c>
      <c r="B21" s="56" t="s">
        <v>681</v>
      </c>
      <c r="C21" s="51">
        <v>1</v>
      </c>
    </row>
    <row r="22" spans="1:3" ht="12.75" customHeight="1" x14ac:dyDescent="0.2">
      <c r="A22" s="57" t="s">
        <v>1076</v>
      </c>
      <c r="B22" s="59" t="s">
        <v>682</v>
      </c>
      <c r="C22" s="51">
        <v>1</v>
      </c>
    </row>
    <row r="23" spans="1:3" x14ac:dyDescent="0.2">
      <c r="A23" s="55" t="s">
        <v>1077</v>
      </c>
      <c r="B23" s="56" t="s">
        <v>681</v>
      </c>
      <c r="C23" s="51">
        <v>1</v>
      </c>
    </row>
    <row r="24" spans="1:3" x14ac:dyDescent="0.2">
      <c r="A24" s="55" t="s">
        <v>1078</v>
      </c>
      <c r="B24" s="56" t="s">
        <v>683</v>
      </c>
      <c r="C24" s="51">
        <v>1</v>
      </c>
    </row>
    <row r="25" spans="1:3" x14ac:dyDescent="0.2">
      <c r="A25" s="61" t="s">
        <v>1079</v>
      </c>
      <c r="B25" s="62" t="s">
        <v>684</v>
      </c>
      <c r="C25" s="51">
        <v>1</v>
      </c>
    </row>
    <row r="26" spans="1:3" x14ac:dyDescent="0.2">
      <c r="A26" s="61" t="s">
        <v>1080</v>
      </c>
      <c r="B26" s="62" t="s">
        <v>685</v>
      </c>
      <c r="C26" s="51">
        <v>1</v>
      </c>
    </row>
    <row r="27" spans="1:3" x14ac:dyDescent="0.2">
      <c r="A27" s="57" t="s">
        <v>1081</v>
      </c>
      <c r="B27" s="59" t="s">
        <v>178</v>
      </c>
      <c r="C27" s="51">
        <v>1</v>
      </c>
    </row>
    <row r="28" spans="1:3" x14ac:dyDescent="0.2">
      <c r="A28" s="61" t="s">
        <v>1082</v>
      </c>
      <c r="B28" s="62" t="s">
        <v>686</v>
      </c>
      <c r="C28" s="51">
        <v>1</v>
      </c>
    </row>
    <row r="29" spans="1:3" ht="12.75" customHeight="1" x14ac:dyDescent="0.2">
      <c r="A29" s="63" t="s">
        <v>1083</v>
      </c>
      <c r="B29" s="64" t="s">
        <v>689</v>
      </c>
      <c r="C29" s="15">
        <v>88000</v>
      </c>
    </row>
    <row r="30" spans="1:3" ht="12.75" customHeight="1" x14ac:dyDescent="0.2">
      <c r="A30" s="41" t="s">
        <v>1084</v>
      </c>
      <c r="B30" s="48" t="s">
        <v>711</v>
      </c>
      <c r="C30" s="16">
        <v>137000</v>
      </c>
    </row>
    <row r="31" spans="1:3" ht="12.75" customHeight="1" x14ac:dyDescent="0.2">
      <c r="A31" s="41" t="s">
        <v>1085</v>
      </c>
      <c r="B31" s="48" t="s">
        <v>693</v>
      </c>
      <c r="C31" s="16">
        <v>111000</v>
      </c>
    </row>
    <row r="32" spans="1:3" ht="12.75" customHeight="1" x14ac:dyDescent="0.2">
      <c r="A32" s="41" t="s">
        <v>1086</v>
      </c>
      <c r="B32" s="48" t="s">
        <v>691</v>
      </c>
      <c r="C32" s="16">
        <v>86912</v>
      </c>
    </row>
    <row r="33" spans="1:5" ht="12.75" customHeight="1" x14ac:dyDescent="0.2">
      <c r="A33" s="41" t="s">
        <v>1087</v>
      </c>
      <c r="B33" s="48" t="s">
        <v>700</v>
      </c>
      <c r="C33" s="16">
        <v>140269</v>
      </c>
    </row>
    <row r="34" spans="1:5" ht="12.75" customHeight="1" x14ac:dyDescent="0.2">
      <c r="A34" s="41" t="s">
        <v>1088</v>
      </c>
      <c r="B34" s="48" t="s">
        <v>692</v>
      </c>
      <c r="C34" s="16">
        <v>180000</v>
      </c>
      <c r="E34" s="40"/>
    </row>
    <row r="35" spans="1:5" x14ac:dyDescent="0.2">
      <c r="A35" s="41" t="s">
        <v>1089</v>
      </c>
      <c r="B35" s="48" t="s">
        <v>1090</v>
      </c>
      <c r="C35" s="16">
        <v>23200</v>
      </c>
      <c r="E35" s="40"/>
    </row>
    <row r="36" spans="1:5" ht="12.75" customHeight="1" x14ac:dyDescent="0.2">
      <c r="A36" s="36" t="s">
        <v>1091</v>
      </c>
      <c r="B36" s="11" t="s">
        <v>196</v>
      </c>
      <c r="C36" s="18">
        <v>27863.86</v>
      </c>
    </row>
    <row r="37" spans="1:5" ht="12.75" customHeight="1" x14ac:dyDescent="0.2">
      <c r="A37" s="65" t="s">
        <v>1092</v>
      </c>
      <c r="B37" s="23" t="s">
        <v>710</v>
      </c>
      <c r="C37" s="16">
        <v>157000</v>
      </c>
      <c r="E37" s="40"/>
    </row>
    <row r="38" spans="1:5" x14ac:dyDescent="0.2">
      <c r="A38" s="41" t="s">
        <v>1093</v>
      </c>
      <c r="B38" s="23" t="s">
        <v>1094</v>
      </c>
      <c r="C38" s="16">
        <v>13920</v>
      </c>
      <c r="E38" s="40"/>
    </row>
    <row r="39" spans="1:5" ht="12.75" customHeight="1" x14ac:dyDescent="0.2">
      <c r="A39" s="41" t="s">
        <v>1095</v>
      </c>
      <c r="B39" s="48" t="s">
        <v>705</v>
      </c>
      <c r="C39" s="16">
        <v>257375</v>
      </c>
    </row>
    <row r="40" spans="1:5" ht="12.75" customHeight="1" x14ac:dyDescent="0.2">
      <c r="A40" s="41" t="s">
        <v>1096</v>
      </c>
      <c r="B40" s="48" t="s">
        <v>1010</v>
      </c>
      <c r="C40" s="16">
        <v>206000</v>
      </c>
      <c r="E40" s="40"/>
    </row>
    <row r="41" spans="1:5" x14ac:dyDescent="0.2">
      <c r="A41" s="41" t="s">
        <v>1093</v>
      </c>
      <c r="B41" s="48" t="s">
        <v>1090</v>
      </c>
      <c r="C41" s="16">
        <v>26680</v>
      </c>
      <c r="E41" s="40"/>
    </row>
    <row r="42" spans="1:5" ht="12.75" customHeight="1" x14ac:dyDescent="0.2">
      <c r="A42" s="41" t="s">
        <v>1097</v>
      </c>
      <c r="B42" s="48" t="s">
        <v>693</v>
      </c>
      <c r="C42" s="16">
        <v>167000</v>
      </c>
    </row>
    <row r="43" spans="1:5" ht="12.75" customHeight="1" x14ac:dyDescent="0.2">
      <c r="A43" s="66">
        <v>2009120011</v>
      </c>
      <c r="B43" s="26" t="s">
        <v>708</v>
      </c>
      <c r="C43" s="27" t="s">
        <v>709</v>
      </c>
    </row>
    <row r="44" spans="1:5" ht="12.75" customHeight="1" x14ac:dyDescent="0.2">
      <c r="A44" s="41" t="s">
        <v>1098</v>
      </c>
      <c r="B44" s="48" t="s">
        <v>699</v>
      </c>
      <c r="C44" s="16">
        <v>202794</v>
      </c>
    </row>
    <row r="45" spans="1:5" ht="12.75" customHeight="1" x14ac:dyDescent="0.2">
      <c r="A45" s="41" t="s">
        <v>1099</v>
      </c>
      <c r="B45" s="48" t="s">
        <v>706</v>
      </c>
      <c r="C45" s="16">
        <v>150869.92000000001</v>
      </c>
    </row>
    <row r="46" spans="1:5" x14ac:dyDescent="0.2">
      <c r="A46" s="37">
        <v>2010110003</v>
      </c>
      <c r="B46" s="24" t="s">
        <v>5</v>
      </c>
      <c r="C46" s="17">
        <v>7110</v>
      </c>
    </row>
    <row r="47" spans="1:5" x14ac:dyDescent="0.2">
      <c r="A47" s="37">
        <v>2010110009</v>
      </c>
      <c r="B47" s="24" t="s">
        <v>5</v>
      </c>
      <c r="C47" s="17">
        <v>7710</v>
      </c>
    </row>
    <row r="48" spans="1:5" x14ac:dyDescent="0.2">
      <c r="A48" s="37">
        <v>2011010002</v>
      </c>
      <c r="B48" s="24" t="s">
        <v>6</v>
      </c>
      <c r="C48" s="17">
        <v>2761</v>
      </c>
    </row>
    <row r="49" spans="1:3" x14ac:dyDescent="0.2">
      <c r="A49" s="41" t="s">
        <v>1100</v>
      </c>
      <c r="B49" s="48" t="s">
        <v>690</v>
      </c>
      <c r="C49" s="16">
        <v>191086</v>
      </c>
    </row>
    <row r="50" spans="1:3" x14ac:dyDescent="0.2">
      <c r="A50" s="41" t="s">
        <v>1101</v>
      </c>
      <c r="B50" s="48" t="s">
        <v>690</v>
      </c>
      <c r="C50" s="16">
        <v>191086</v>
      </c>
    </row>
    <row r="51" spans="1:3" x14ac:dyDescent="0.2">
      <c r="A51" s="41" t="s">
        <v>1102</v>
      </c>
      <c r="B51" s="48" t="s">
        <v>697</v>
      </c>
      <c r="C51" s="16">
        <v>640999</v>
      </c>
    </row>
    <row r="52" spans="1:3" x14ac:dyDescent="0.2">
      <c r="A52" s="41" t="s">
        <v>1103</v>
      </c>
      <c r="B52" s="48" t="s">
        <v>712</v>
      </c>
      <c r="C52" s="16">
        <v>191086</v>
      </c>
    </row>
    <row r="53" spans="1:3" x14ac:dyDescent="0.2">
      <c r="A53" s="65" t="s">
        <v>1104</v>
      </c>
      <c r="B53" s="23" t="s">
        <v>696</v>
      </c>
      <c r="C53" s="16">
        <v>113582</v>
      </c>
    </row>
    <row r="54" spans="1:3" x14ac:dyDescent="0.2">
      <c r="A54" s="41" t="s">
        <v>1105</v>
      </c>
      <c r="B54" s="67" t="s">
        <v>704</v>
      </c>
      <c r="C54" s="16">
        <v>136920</v>
      </c>
    </row>
    <row r="55" spans="1:3" x14ac:dyDescent="0.2">
      <c r="A55" s="41" t="s">
        <v>1106</v>
      </c>
      <c r="B55" s="48" t="s">
        <v>703</v>
      </c>
      <c r="C55" s="16">
        <v>257500</v>
      </c>
    </row>
    <row r="56" spans="1:3" x14ac:dyDescent="0.2">
      <c r="A56" s="41" t="s">
        <v>1107</v>
      </c>
      <c r="B56" s="48" t="s">
        <v>698</v>
      </c>
      <c r="C56" s="16">
        <v>150290</v>
      </c>
    </row>
    <row r="57" spans="1:3" x14ac:dyDescent="0.2">
      <c r="A57" s="41" t="s">
        <v>1108</v>
      </c>
      <c r="B57" s="48" t="s">
        <v>698</v>
      </c>
      <c r="C57" s="16">
        <v>150290</v>
      </c>
    </row>
    <row r="58" spans="1:3" x14ac:dyDescent="0.2">
      <c r="A58" s="37">
        <v>2012020001</v>
      </c>
      <c r="B58" s="24" t="s">
        <v>7</v>
      </c>
      <c r="C58" s="17">
        <v>5800</v>
      </c>
    </row>
    <row r="59" spans="1:3" x14ac:dyDescent="0.2">
      <c r="A59" s="37">
        <v>2012100002</v>
      </c>
      <c r="B59" s="24" t="s">
        <v>8</v>
      </c>
      <c r="C59" s="17">
        <v>6717.56</v>
      </c>
    </row>
    <row r="60" spans="1:3" x14ac:dyDescent="0.2">
      <c r="A60" s="37">
        <v>2012100003</v>
      </c>
      <c r="B60" s="24" t="s">
        <v>8</v>
      </c>
      <c r="C60" s="17">
        <v>6717.56</v>
      </c>
    </row>
    <row r="61" spans="1:3" x14ac:dyDescent="0.2">
      <c r="A61" s="37">
        <v>2012100014</v>
      </c>
      <c r="B61" s="24" t="s">
        <v>9</v>
      </c>
      <c r="C61" s="17">
        <v>3468.4</v>
      </c>
    </row>
    <row r="62" spans="1:3" x14ac:dyDescent="0.2">
      <c r="A62" s="37">
        <v>2012100015</v>
      </c>
      <c r="B62" s="24" t="s">
        <v>9</v>
      </c>
      <c r="C62" s="17">
        <v>3468.4</v>
      </c>
    </row>
    <row r="63" spans="1:3" x14ac:dyDescent="0.2">
      <c r="A63" s="37">
        <v>2012100016</v>
      </c>
      <c r="B63" s="24" t="s">
        <v>9</v>
      </c>
      <c r="C63" s="17">
        <v>3468.4</v>
      </c>
    </row>
    <row r="64" spans="1:3" x14ac:dyDescent="0.2">
      <c r="A64" s="37">
        <v>2012100017</v>
      </c>
      <c r="B64" s="24" t="s">
        <v>9</v>
      </c>
      <c r="C64" s="17">
        <v>3468.4</v>
      </c>
    </row>
    <row r="65" spans="1:3" x14ac:dyDescent="0.2">
      <c r="A65" s="37">
        <v>2012100018</v>
      </c>
      <c r="B65" s="24" t="s">
        <v>9</v>
      </c>
      <c r="C65" s="17">
        <v>3468.4</v>
      </c>
    </row>
    <row r="66" spans="1:3" x14ac:dyDescent="0.2">
      <c r="A66" s="37">
        <v>2012100027</v>
      </c>
      <c r="B66" s="24" t="s">
        <v>10</v>
      </c>
      <c r="C66" s="17">
        <v>3781.6</v>
      </c>
    </row>
    <row r="67" spans="1:3" x14ac:dyDescent="0.2">
      <c r="A67" s="37">
        <v>2012100030</v>
      </c>
      <c r="B67" s="24" t="s">
        <v>11</v>
      </c>
      <c r="C67" s="17">
        <v>2500</v>
      </c>
    </row>
    <row r="68" spans="1:3" x14ac:dyDescent="0.2">
      <c r="A68" s="37">
        <v>2012090046</v>
      </c>
      <c r="B68" s="24" t="s">
        <v>9</v>
      </c>
      <c r="C68" s="17">
        <v>2505.6</v>
      </c>
    </row>
    <row r="69" spans="1:3" x14ac:dyDescent="0.2">
      <c r="A69" s="37">
        <v>2012090070</v>
      </c>
      <c r="B69" s="24" t="s">
        <v>9</v>
      </c>
      <c r="C69" s="17">
        <v>2505.6</v>
      </c>
    </row>
    <row r="70" spans="1:3" x14ac:dyDescent="0.2">
      <c r="A70" s="37">
        <v>2012090071</v>
      </c>
      <c r="B70" s="24" t="s">
        <v>9</v>
      </c>
      <c r="C70" s="17">
        <v>2505.6</v>
      </c>
    </row>
    <row r="71" spans="1:3" x14ac:dyDescent="0.2">
      <c r="A71" s="37">
        <v>2012090076</v>
      </c>
      <c r="B71" s="24" t="s">
        <v>8</v>
      </c>
      <c r="C71" s="17">
        <v>6717.56</v>
      </c>
    </row>
    <row r="72" spans="1:3" x14ac:dyDescent="0.2">
      <c r="A72" s="37">
        <v>2012090098</v>
      </c>
      <c r="B72" s="24" t="s">
        <v>12</v>
      </c>
      <c r="C72" s="17">
        <v>2964.53</v>
      </c>
    </row>
    <row r="73" spans="1:3" x14ac:dyDescent="0.2">
      <c r="A73" s="37">
        <v>2012080101</v>
      </c>
      <c r="B73" s="24" t="s">
        <v>13</v>
      </c>
      <c r="C73" s="17">
        <v>8920.4</v>
      </c>
    </row>
    <row r="74" spans="1:3" x14ac:dyDescent="0.2">
      <c r="A74" s="37">
        <v>2012080102</v>
      </c>
      <c r="B74" s="24" t="s">
        <v>13</v>
      </c>
      <c r="C74" s="17">
        <v>8920.4</v>
      </c>
    </row>
    <row r="75" spans="1:3" x14ac:dyDescent="0.2">
      <c r="A75" s="37">
        <v>2012080103</v>
      </c>
      <c r="B75" s="24" t="s">
        <v>13</v>
      </c>
      <c r="C75" s="17">
        <v>8920.4</v>
      </c>
    </row>
    <row r="76" spans="1:3" x14ac:dyDescent="0.2">
      <c r="A76" s="37">
        <v>2012080104</v>
      </c>
      <c r="B76" s="24" t="s">
        <v>13</v>
      </c>
      <c r="C76" s="17">
        <v>8920.4</v>
      </c>
    </row>
    <row r="77" spans="1:3" x14ac:dyDescent="0.2">
      <c r="A77" s="37">
        <v>2012080105</v>
      </c>
      <c r="B77" s="24" t="s">
        <v>13</v>
      </c>
      <c r="C77" s="17">
        <v>8920.4</v>
      </c>
    </row>
    <row r="78" spans="1:3" x14ac:dyDescent="0.2">
      <c r="A78" s="37">
        <v>2012080106</v>
      </c>
      <c r="B78" s="24" t="s">
        <v>13</v>
      </c>
      <c r="C78" s="17">
        <v>8920.4</v>
      </c>
    </row>
    <row r="79" spans="1:3" x14ac:dyDescent="0.2">
      <c r="A79" s="37">
        <v>2012080108</v>
      </c>
      <c r="B79" s="24" t="s">
        <v>9</v>
      </c>
      <c r="C79" s="17">
        <v>3468.4</v>
      </c>
    </row>
    <row r="80" spans="1:3" x14ac:dyDescent="0.2">
      <c r="A80" s="37">
        <v>2012080109</v>
      </c>
      <c r="B80" s="24" t="s">
        <v>9</v>
      </c>
      <c r="C80" s="17">
        <v>3468.4</v>
      </c>
    </row>
    <row r="81" spans="1:3" x14ac:dyDescent="0.2">
      <c r="A81" s="37">
        <v>2012080110</v>
      </c>
      <c r="B81" s="24" t="s">
        <v>9</v>
      </c>
      <c r="C81" s="17">
        <v>3468.4</v>
      </c>
    </row>
    <row r="82" spans="1:3" x14ac:dyDescent="0.2">
      <c r="A82" s="37">
        <v>2012080111</v>
      </c>
      <c r="B82" s="24" t="s">
        <v>9</v>
      </c>
      <c r="C82" s="17">
        <v>3468.4</v>
      </c>
    </row>
    <row r="83" spans="1:3" x14ac:dyDescent="0.2">
      <c r="A83" s="37">
        <v>2012080112</v>
      </c>
      <c r="B83" s="24" t="s">
        <v>9</v>
      </c>
      <c r="C83" s="17">
        <v>3468.4</v>
      </c>
    </row>
    <row r="84" spans="1:3" x14ac:dyDescent="0.2">
      <c r="A84" s="37">
        <v>2012080113</v>
      </c>
      <c r="B84" s="24" t="s">
        <v>9</v>
      </c>
      <c r="C84" s="17">
        <v>3468.4</v>
      </c>
    </row>
    <row r="85" spans="1:3" x14ac:dyDescent="0.2">
      <c r="A85" s="37">
        <v>2012080114</v>
      </c>
      <c r="B85" s="24" t="s">
        <v>9</v>
      </c>
      <c r="C85" s="17">
        <v>2969.6</v>
      </c>
    </row>
    <row r="86" spans="1:3" x14ac:dyDescent="0.2">
      <c r="A86" s="37">
        <v>2012080115</v>
      </c>
      <c r="B86" s="24" t="s">
        <v>9</v>
      </c>
      <c r="C86" s="17">
        <v>2969.6</v>
      </c>
    </row>
    <row r="87" spans="1:3" x14ac:dyDescent="0.2">
      <c r="A87" s="37">
        <v>2012080156</v>
      </c>
      <c r="B87" s="24" t="s">
        <v>14</v>
      </c>
      <c r="C87" s="17">
        <v>2929</v>
      </c>
    </row>
    <row r="88" spans="1:3" x14ac:dyDescent="0.2">
      <c r="A88" s="37">
        <v>2012080157</v>
      </c>
      <c r="B88" s="24" t="s">
        <v>14</v>
      </c>
      <c r="C88" s="17">
        <v>2929</v>
      </c>
    </row>
    <row r="89" spans="1:3" x14ac:dyDescent="0.2">
      <c r="A89" s="37">
        <v>2012080158</v>
      </c>
      <c r="B89" s="24" t="s">
        <v>14</v>
      </c>
      <c r="C89" s="17">
        <v>2929</v>
      </c>
    </row>
    <row r="90" spans="1:3" x14ac:dyDescent="0.2">
      <c r="A90" s="37">
        <v>2012080159</v>
      </c>
      <c r="B90" s="24" t="s">
        <v>14</v>
      </c>
      <c r="C90" s="17">
        <v>2929</v>
      </c>
    </row>
    <row r="91" spans="1:3" x14ac:dyDescent="0.2">
      <c r="A91" s="37">
        <v>2012080160</v>
      </c>
      <c r="B91" s="24" t="s">
        <v>14</v>
      </c>
      <c r="C91" s="17">
        <v>2929</v>
      </c>
    </row>
    <row r="92" spans="1:3" x14ac:dyDescent="0.2">
      <c r="A92" s="37">
        <v>2012080161</v>
      </c>
      <c r="B92" s="24" t="s">
        <v>14</v>
      </c>
      <c r="C92" s="17">
        <v>2929</v>
      </c>
    </row>
    <row r="93" spans="1:3" x14ac:dyDescent="0.2">
      <c r="A93" s="37">
        <v>2012080174</v>
      </c>
      <c r="B93" s="24" t="s">
        <v>15</v>
      </c>
      <c r="C93" s="17">
        <v>2610</v>
      </c>
    </row>
    <row r="94" spans="1:3" x14ac:dyDescent="0.2">
      <c r="A94" s="37">
        <v>2012080175</v>
      </c>
      <c r="B94" s="24" t="s">
        <v>15</v>
      </c>
      <c r="C94" s="17">
        <v>2610</v>
      </c>
    </row>
    <row r="95" spans="1:3" x14ac:dyDescent="0.2">
      <c r="A95" s="37">
        <v>2012080176</v>
      </c>
      <c r="B95" s="24" t="s">
        <v>15</v>
      </c>
      <c r="C95" s="17">
        <v>2610</v>
      </c>
    </row>
    <row r="96" spans="1:3" x14ac:dyDescent="0.2">
      <c r="A96" s="37">
        <v>2012080189</v>
      </c>
      <c r="B96" s="24" t="s">
        <v>10</v>
      </c>
      <c r="C96" s="17">
        <v>3781.6</v>
      </c>
    </row>
    <row r="97" spans="1:3" x14ac:dyDescent="0.2">
      <c r="A97" s="37">
        <v>2012080190</v>
      </c>
      <c r="B97" s="24" t="s">
        <v>16</v>
      </c>
      <c r="C97" s="17">
        <v>2888.4</v>
      </c>
    </row>
    <row r="98" spans="1:3" x14ac:dyDescent="0.2">
      <c r="A98" s="37">
        <v>2012080191</v>
      </c>
      <c r="B98" s="24" t="s">
        <v>17</v>
      </c>
      <c r="C98" s="17">
        <v>22000</v>
      </c>
    </row>
    <row r="99" spans="1:3" x14ac:dyDescent="0.2">
      <c r="A99" s="37">
        <v>2012080192</v>
      </c>
      <c r="B99" s="24" t="s">
        <v>18</v>
      </c>
      <c r="C99" s="17">
        <v>28710</v>
      </c>
    </row>
    <row r="100" spans="1:3" x14ac:dyDescent="0.2">
      <c r="A100" s="37">
        <v>2012080193</v>
      </c>
      <c r="B100" s="24" t="s">
        <v>10</v>
      </c>
      <c r="C100" s="17">
        <v>4060</v>
      </c>
    </row>
    <row r="101" spans="1:3" x14ac:dyDescent="0.2">
      <c r="A101" s="37">
        <v>2012080194</v>
      </c>
      <c r="B101" s="24" t="s">
        <v>10</v>
      </c>
      <c r="C101" s="17">
        <v>4060</v>
      </c>
    </row>
    <row r="102" spans="1:3" x14ac:dyDescent="0.2">
      <c r="A102" s="37">
        <v>2012080196</v>
      </c>
      <c r="B102" s="24" t="s">
        <v>9</v>
      </c>
      <c r="C102" s="17">
        <v>4048.4</v>
      </c>
    </row>
    <row r="103" spans="1:3" x14ac:dyDescent="0.2">
      <c r="A103" s="37">
        <v>2012080197</v>
      </c>
      <c r="B103" s="24" t="s">
        <v>19</v>
      </c>
      <c r="C103" s="17">
        <v>2308.4</v>
      </c>
    </row>
    <row r="104" spans="1:3" x14ac:dyDescent="0.2">
      <c r="A104" s="37">
        <v>2012120203</v>
      </c>
      <c r="B104" s="24" t="s">
        <v>20</v>
      </c>
      <c r="C104" s="17">
        <v>6098.99</v>
      </c>
    </row>
    <row r="105" spans="1:3" x14ac:dyDescent="0.2">
      <c r="A105" s="37">
        <v>2012120204</v>
      </c>
      <c r="B105" s="24" t="s">
        <v>20</v>
      </c>
      <c r="C105" s="17">
        <v>6098.99</v>
      </c>
    </row>
    <row r="106" spans="1:3" x14ac:dyDescent="0.2">
      <c r="A106" s="37">
        <v>2012100205</v>
      </c>
      <c r="B106" s="24" t="s">
        <v>21</v>
      </c>
      <c r="C106" s="17">
        <v>9599</v>
      </c>
    </row>
    <row r="107" spans="1:3" x14ac:dyDescent="0.2">
      <c r="A107" s="37">
        <v>2012100206</v>
      </c>
      <c r="B107" s="24" t="s">
        <v>21</v>
      </c>
      <c r="C107" s="17">
        <v>9599</v>
      </c>
    </row>
    <row r="108" spans="1:3" x14ac:dyDescent="0.2">
      <c r="A108" s="37">
        <v>2012100207</v>
      </c>
      <c r="B108" s="24" t="s">
        <v>21</v>
      </c>
      <c r="C108" s="17">
        <v>9599</v>
      </c>
    </row>
    <row r="109" spans="1:3" x14ac:dyDescent="0.2">
      <c r="A109" s="37">
        <v>2012100208</v>
      </c>
      <c r="B109" s="24" t="s">
        <v>21</v>
      </c>
      <c r="C109" s="17">
        <v>9599</v>
      </c>
    </row>
    <row r="110" spans="1:3" x14ac:dyDescent="0.2">
      <c r="A110" s="37">
        <v>2012100210</v>
      </c>
      <c r="B110" s="24" t="s">
        <v>22</v>
      </c>
      <c r="C110" s="17">
        <v>2995.56</v>
      </c>
    </row>
    <row r="111" spans="1:3" x14ac:dyDescent="0.2">
      <c r="A111" s="37">
        <v>2012090211</v>
      </c>
      <c r="B111" s="24" t="s">
        <v>21</v>
      </c>
      <c r="C111" s="17">
        <v>9700</v>
      </c>
    </row>
    <row r="112" spans="1:3" x14ac:dyDescent="0.2">
      <c r="A112" s="37">
        <v>2012090212</v>
      </c>
      <c r="B112" s="24" t="s">
        <v>21</v>
      </c>
      <c r="C112" s="17">
        <v>9700</v>
      </c>
    </row>
    <row r="113" spans="1:3" x14ac:dyDescent="0.2">
      <c r="A113" s="37">
        <v>2012090213</v>
      </c>
      <c r="B113" s="24" t="s">
        <v>21</v>
      </c>
      <c r="C113" s="17">
        <v>9700</v>
      </c>
    </row>
    <row r="114" spans="1:3" x14ac:dyDescent="0.2">
      <c r="A114" s="37">
        <v>2012090214</v>
      </c>
      <c r="B114" s="24" t="s">
        <v>21</v>
      </c>
      <c r="C114" s="17">
        <v>9599</v>
      </c>
    </row>
    <row r="115" spans="1:3" x14ac:dyDescent="0.2">
      <c r="A115" s="37">
        <v>2012090215</v>
      </c>
      <c r="B115" s="24" t="s">
        <v>21</v>
      </c>
      <c r="C115" s="17">
        <v>9599</v>
      </c>
    </row>
    <row r="116" spans="1:3" x14ac:dyDescent="0.2">
      <c r="A116" s="37">
        <v>2012090216</v>
      </c>
      <c r="B116" s="24" t="s">
        <v>21</v>
      </c>
      <c r="C116" s="17">
        <v>9599</v>
      </c>
    </row>
    <row r="117" spans="1:3" x14ac:dyDescent="0.2">
      <c r="A117" s="37">
        <v>2012090217</v>
      </c>
      <c r="B117" s="24" t="s">
        <v>21</v>
      </c>
      <c r="C117" s="17">
        <v>9599</v>
      </c>
    </row>
    <row r="118" spans="1:3" x14ac:dyDescent="0.2">
      <c r="A118" s="37">
        <v>2012090218</v>
      </c>
      <c r="B118" s="24" t="s">
        <v>21</v>
      </c>
      <c r="C118" s="17">
        <v>9599</v>
      </c>
    </row>
    <row r="119" spans="1:3" x14ac:dyDescent="0.2">
      <c r="A119" s="37">
        <v>2012090219</v>
      </c>
      <c r="B119" s="24" t="s">
        <v>21</v>
      </c>
      <c r="C119" s="17">
        <v>9599</v>
      </c>
    </row>
    <row r="120" spans="1:3" x14ac:dyDescent="0.2">
      <c r="A120" s="37">
        <v>2012090220</v>
      </c>
      <c r="B120" s="24" t="s">
        <v>21</v>
      </c>
      <c r="C120" s="17">
        <v>9599</v>
      </c>
    </row>
    <row r="121" spans="1:3" x14ac:dyDescent="0.2">
      <c r="A121" s="37">
        <v>2012090221</v>
      </c>
      <c r="B121" s="24" t="s">
        <v>22</v>
      </c>
      <c r="C121" s="17">
        <v>3278.16</v>
      </c>
    </row>
    <row r="122" spans="1:3" x14ac:dyDescent="0.2">
      <c r="A122" s="37">
        <v>2012090222</v>
      </c>
      <c r="B122" s="24" t="s">
        <v>22</v>
      </c>
      <c r="C122" s="17">
        <v>3278.16</v>
      </c>
    </row>
    <row r="123" spans="1:3" x14ac:dyDescent="0.2">
      <c r="A123" s="37">
        <v>2012080223</v>
      </c>
      <c r="B123" s="24" t="s">
        <v>23</v>
      </c>
      <c r="C123" s="17">
        <v>3375.6</v>
      </c>
    </row>
    <row r="124" spans="1:3" x14ac:dyDescent="0.2">
      <c r="A124" s="37">
        <v>2012080224</v>
      </c>
      <c r="B124" s="24" t="s">
        <v>23</v>
      </c>
      <c r="C124" s="17">
        <v>3375.6</v>
      </c>
    </row>
    <row r="125" spans="1:3" x14ac:dyDescent="0.2">
      <c r="A125" s="37">
        <v>2012080225</v>
      </c>
      <c r="B125" s="24" t="s">
        <v>23</v>
      </c>
      <c r="C125" s="17">
        <v>3375.6</v>
      </c>
    </row>
    <row r="126" spans="1:3" x14ac:dyDescent="0.2">
      <c r="A126" s="37">
        <v>2012060226</v>
      </c>
      <c r="B126" s="24" t="s">
        <v>24</v>
      </c>
      <c r="C126" s="17">
        <v>4999</v>
      </c>
    </row>
    <row r="127" spans="1:3" x14ac:dyDescent="0.2">
      <c r="A127" s="37">
        <v>2012060227</v>
      </c>
      <c r="B127" s="24" t="s">
        <v>24</v>
      </c>
      <c r="C127" s="17">
        <v>4999</v>
      </c>
    </row>
    <row r="128" spans="1:3" x14ac:dyDescent="0.2">
      <c r="A128" s="37">
        <v>2012060228</v>
      </c>
      <c r="B128" s="24" t="s">
        <v>24</v>
      </c>
      <c r="C128" s="17">
        <v>4999</v>
      </c>
    </row>
    <row r="129" spans="1:3" x14ac:dyDescent="0.2">
      <c r="A129" s="37">
        <v>2012060229</v>
      </c>
      <c r="B129" s="24" t="s">
        <v>24</v>
      </c>
      <c r="C129" s="17">
        <v>4999</v>
      </c>
    </row>
    <row r="130" spans="1:3" x14ac:dyDescent="0.2">
      <c r="A130" s="37">
        <v>2012060230</v>
      </c>
      <c r="B130" s="24" t="s">
        <v>24</v>
      </c>
      <c r="C130" s="17">
        <v>4999</v>
      </c>
    </row>
    <row r="131" spans="1:3" x14ac:dyDescent="0.2">
      <c r="A131" s="37">
        <v>2012060231</v>
      </c>
      <c r="B131" s="24" t="s">
        <v>24</v>
      </c>
      <c r="C131" s="17">
        <v>4999</v>
      </c>
    </row>
    <row r="132" spans="1:3" x14ac:dyDescent="0.2">
      <c r="A132" s="37">
        <v>2012050232</v>
      </c>
      <c r="B132" s="24" t="s">
        <v>23</v>
      </c>
      <c r="C132" s="17">
        <v>3433.6</v>
      </c>
    </row>
    <row r="133" spans="1:3" x14ac:dyDescent="0.2">
      <c r="A133" s="37">
        <v>2012100236</v>
      </c>
      <c r="B133" s="24" t="s">
        <v>25</v>
      </c>
      <c r="C133" s="17">
        <v>5290</v>
      </c>
    </row>
    <row r="134" spans="1:3" x14ac:dyDescent="0.2">
      <c r="A134" s="37">
        <v>2012100237</v>
      </c>
      <c r="B134" s="24" t="s">
        <v>25</v>
      </c>
      <c r="C134" s="17">
        <v>5290</v>
      </c>
    </row>
    <row r="135" spans="1:3" x14ac:dyDescent="0.2">
      <c r="A135" s="37">
        <v>2012100240</v>
      </c>
      <c r="B135" s="24" t="s">
        <v>26</v>
      </c>
      <c r="C135" s="17">
        <v>2610</v>
      </c>
    </row>
    <row r="136" spans="1:3" x14ac:dyDescent="0.2">
      <c r="A136" s="37">
        <v>2012100241</v>
      </c>
      <c r="B136" s="24" t="s">
        <v>27</v>
      </c>
      <c r="C136" s="17">
        <v>6844</v>
      </c>
    </row>
    <row r="137" spans="1:3" x14ac:dyDescent="0.2">
      <c r="A137" s="37">
        <v>2012090242</v>
      </c>
      <c r="B137" s="24" t="s">
        <v>28</v>
      </c>
      <c r="C137" s="17">
        <v>7357.9</v>
      </c>
    </row>
    <row r="138" spans="1:3" x14ac:dyDescent="0.2">
      <c r="A138" s="37">
        <v>2012090243</v>
      </c>
      <c r="B138" s="24" t="s">
        <v>28</v>
      </c>
      <c r="C138" s="17">
        <v>7357.9</v>
      </c>
    </row>
    <row r="139" spans="1:3" x14ac:dyDescent="0.2">
      <c r="A139" s="37">
        <v>2012090245</v>
      </c>
      <c r="B139" s="24" t="s">
        <v>29</v>
      </c>
      <c r="C139" s="17">
        <v>6844</v>
      </c>
    </row>
    <row r="140" spans="1:3" x14ac:dyDescent="0.2">
      <c r="A140" s="37">
        <v>2012090251</v>
      </c>
      <c r="B140" s="24" t="s">
        <v>30</v>
      </c>
      <c r="C140" s="17">
        <v>3415.63</v>
      </c>
    </row>
    <row r="141" spans="1:3" x14ac:dyDescent="0.2">
      <c r="A141" s="37">
        <v>2012090258</v>
      </c>
      <c r="B141" s="24" t="s">
        <v>31</v>
      </c>
      <c r="C141" s="17">
        <v>6645</v>
      </c>
    </row>
    <row r="142" spans="1:3" x14ac:dyDescent="0.2">
      <c r="A142" s="37">
        <v>2012080259</v>
      </c>
      <c r="B142" s="24" t="s">
        <v>32</v>
      </c>
      <c r="C142" s="17">
        <v>4351.8599999999997</v>
      </c>
    </row>
    <row r="143" spans="1:3" x14ac:dyDescent="0.2">
      <c r="A143" s="37">
        <v>2012080260</v>
      </c>
      <c r="B143" s="24" t="s">
        <v>33</v>
      </c>
      <c r="C143" s="17">
        <v>4172.1099999999997</v>
      </c>
    </row>
    <row r="144" spans="1:3" x14ac:dyDescent="0.2">
      <c r="A144" s="37">
        <v>2012080262</v>
      </c>
      <c r="B144" s="24" t="s">
        <v>34</v>
      </c>
      <c r="C144" s="17">
        <v>8898.99</v>
      </c>
    </row>
    <row r="145" spans="1:3" x14ac:dyDescent="0.2">
      <c r="A145" s="37">
        <v>2012080263</v>
      </c>
      <c r="B145" s="24" t="s">
        <v>35</v>
      </c>
      <c r="C145" s="17">
        <v>12998.99</v>
      </c>
    </row>
    <row r="146" spans="1:3" x14ac:dyDescent="0.2">
      <c r="A146" s="37">
        <v>2012080264</v>
      </c>
      <c r="B146" s="24" t="s">
        <v>36</v>
      </c>
      <c r="C146" s="17">
        <v>6499</v>
      </c>
    </row>
    <row r="147" spans="1:3" x14ac:dyDescent="0.2">
      <c r="A147" s="37">
        <v>2012080265</v>
      </c>
      <c r="B147" s="24" t="s">
        <v>26</v>
      </c>
      <c r="C147" s="17">
        <v>2635.5</v>
      </c>
    </row>
    <row r="148" spans="1:3" x14ac:dyDescent="0.2">
      <c r="A148" s="37">
        <v>2012080267</v>
      </c>
      <c r="B148" s="24" t="s">
        <v>37</v>
      </c>
      <c r="C148" s="17">
        <v>5892.09</v>
      </c>
    </row>
    <row r="149" spans="1:3" x14ac:dyDescent="0.2">
      <c r="A149" s="37">
        <v>2012080274</v>
      </c>
      <c r="B149" s="24" t="s">
        <v>38</v>
      </c>
      <c r="C149" s="17">
        <v>4408</v>
      </c>
    </row>
    <row r="150" spans="1:3" x14ac:dyDescent="0.2">
      <c r="A150" s="37">
        <v>2012070275</v>
      </c>
      <c r="B150" s="24" t="s">
        <v>36</v>
      </c>
      <c r="C150" s="17">
        <v>27692</v>
      </c>
    </row>
    <row r="151" spans="1:3" x14ac:dyDescent="0.2">
      <c r="A151" s="37">
        <v>2012070276</v>
      </c>
      <c r="B151" s="24" t="s">
        <v>39</v>
      </c>
      <c r="C151" s="17">
        <v>6380</v>
      </c>
    </row>
    <row r="152" spans="1:3" x14ac:dyDescent="0.2">
      <c r="A152" s="37">
        <v>2012070277</v>
      </c>
      <c r="B152" s="24" t="s">
        <v>39</v>
      </c>
      <c r="C152" s="17">
        <v>6380</v>
      </c>
    </row>
    <row r="153" spans="1:3" x14ac:dyDescent="0.2">
      <c r="A153" s="37">
        <v>2012070278</v>
      </c>
      <c r="B153" s="24" t="s">
        <v>37</v>
      </c>
      <c r="C153" s="17">
        <v>15080</v>
      </c>
    </row>
    <row r="154" spans="1:3" x14ac:dyDescent="0.2">
      <c r="A154" s="37">
        <v>2012070279</v>
      </c>
      <c r="B154" s="24" t="s">
        <v>40</v>
      </c>
      <c r="C154" s="17">
        <v>20880</v>
      </c>
    </row>
    <row r="155" spans="1:3" x14ac:dyDescent="0.2">
      <c r="A155" s="37">
        <v>2012070280</v>
      </c>
      <c r="B155" s="24" t="s">
        <v>41</v>
      </c>
      <c r="C155" s="17">
        <v>6612</v>
      </c>
    </row>
    <row r="156" spans="1:3" x14ac:dyDescent="0.2">
      <c r="A156" s="37">
        <v>2012070281</v>
      </c>
      <c r="B156" s="24" t="s">
        <v>41</v>
      </c>
      <c r="C156" s="17">
        <v>6612</v>
      </c>
    </row>
    <row r="157" spans="1:3" x14ac:dyDescent="0.2">
      <c r="A157" s="37">
        <v>2012070282</v>
      </c>
      <c r="B157" s="24" t="s">
        <v>42</v>
      </c>
      <c r="C157" s="17">
        <v>18560</v>
      </c>
    </row>
    <row r="158" spans="1:3" x14ac:dyDescent="0.2">
      <c r="A158" s="37">
        <v>2012070283</v>
      </c>
      <c r="B158" s="24" t="s">
        <v>43</v>
      </c>
      <c r="C158" s="17">
        <v>19720</v>
      </c>
    </row>
    <row r="159" spans="1:3" x14ac:dyDescent="0.2">
      <c r="A159" s="37">
        <v>2012070284</v>
      </c>
      <c r="B159" s="24" t="s">
        <v>44</v>
      </c>
      <c r="C159" s="17">
        <v>6090</v>
      </c>
    </row>
    <row r="160" spans="1:3" x14ac:dyDescent="0.2">
      <c r="A160" s="37">
        <v>2012070285</v>
      </c>
      <c r="B160" s="24" t="s">
        <v>44</v>
      </c>
      <c r="C160" s="17">
        <v>6090</v>
      </c>
    </row>
    <row r="161" spans="1:3" x14ac:dyDescent="0.2">
      <c r="A161" s="37">
        <v>2012070289</v>
      </c>
      <c r="B161" s="24" t="s">
        <v>45</v>
      </c>
      <c r="C161" s="17">
        <v>4002</v>
      </c>
    </row>
    <row r="162" spans="1:3" x14ac:dyDescent="0.2">
      <c r="A162" s="37">
        <v>2012060299</v>
      </c>
      <c r="B162" s="24" t="s">
        <v>46</v>
      </c>
      <c r="C162" s="17">
        <v>8286.52</v>
      </c>
    </row>
    <row r="163" spans="1:3" x14ac:dyDescent="0.2">
      <c r="A163" s="37">
        <v>2012060300</v>
      </c>
      <c r="B163" s="24" t="s">
        <v>47</v>
      </c>
      <c r="C163" s="17">
        <v>6499.3</v>
      </c>
    </row>
    <row r="164" spans="1:3" x14ac:dyDescent="0.2">
      <c r="A164" s="37">
        <v>2012050301</v>
      </c>
      <c r="B164" s="24" t="s">
        <v>48</v>
      </c>
      <c r="C164" s="17">
        <v>2560.02</v>
      </c>
    </row>
    <row r="165" spans="1:3" x14ac:dyDescent="0.2">
      <c r="A165" s="37">
        <v>2012050302</v>
      </c>
      <c r="B165" s="24" t="s">
        <v>49</v>
      </c>
      <c r="C165" s="17">
        <v>2560</v>
      </c>
    </row>
    <row r="166" spans="1:3" x14ac:dyDescent="0.2">
      <c r="A166" s="37">
        <v>2012050303</v>
      </c>
      <c r="B166" s="24" t="s">
        <v>50</v>
      </c>
      <c r="C166" s="17">
        <v>66543.520000000004</v>
      </c>
    </row>
    <row r="167" spans="1:3" x14ac:dyDescent="0.2">
      <c r="A167" s="37">
        <v>2012090609</v>
      </c>
      <c r="B167" s="24" t="s">
        <v>51</v>
      </c>
      <c r="C167" s="17">
        <v>2990</v>
      </c>
    </row>
    <row r="168" spans="1:3" x14ac:dyDescent="0.2">
      <c r="A168" s="37">
        <v>2012080610</v>
      </c>
      <c r="B168" s="24" t="s">
        <v>52</v>
      </c>
      <c r="C168" s="17">
        <v>5700</v>
      </c>
    </row>
    <row r="169" spans="1:3" x14ac:dyDescent="0.2">
      <c r="A169" s="37">
        <v>2012080612</v>
      </c>
      <c r="B169" s="24" t="s">
        <v>53</v>
      </c>
      <c r="C169" s="17">
        <v>1301.5999999999999</v>
      </c>
    </row>
    <row r="170" spans="1:3" x14ac:dyDescent="0.2">
      <c r="A170" s="37">
        <v>2012080614</v>
      </c>
      <c r="B170" s="24" t="s">
        <v>54</v>
      </c>
      <c r="C170" s="17">
        <v>2900</v>
      </c>
    </row>
    <row r="171" spans="1:3" x14ac:dyDescent="0.2">
      <c r="A171" s="37">
        <v>2012080617</v>
      </c>
      <c r="B171" s="24" t="s">
        <v>55</v>
      </c>
      <c r="C171" s="17">
        <v>3074</v>
      </c>
    </row>
    <row r="172" spans="1:3" x14ac:dyDescent="0.2">
      <c r="A172" s="37">
        <v>2012010619</v>
      </c>
      <c r="B172" s="24" t="s">
        <v>54</v>
      </c>
      <c r="C172" s="17">
        <v>2940</v>
      </c>
    </row>
    <row r="173" spans="1:3" x14ac:dyDescent="0.2">
      <c r="A173" s="37">
        <v>2012090620</v>
      </c>
      <c r="B173" s="24" t="s">
        <v>56</v>
      </c>
      <c r="C173" s="17">
        <v>2850</v>
      </c>
    </row>
    <row r="174" spans="1:3" x14ac:dyDescent="0.2">
      <c r="A174" s="37">
        <v>2012090621</v>
      </c>
      <c r="B174" s="24" t="s">
        <v>56</v>
      </c>
      <c r="C174" s="17">
        <v>2850</v>
      </c>
    </row>
    <row r="175" spans="1:3" x14ac:dyDescent="0.2">
      <c r="A175" s="37">
        <v>2012050623</v>
      </c>
      <c r="B175" s="24" t="s">
        <v>57</v>
      </c>
      <c r="C175" s="17">
        <v>6480</v>
      </c>
    </row>
    <row r="176" spans="1:3" x14ac:dyDescent="0.2">
      <c r="A176" s="37">
        <v>2012010624</v>
      </c>
      <c r="B176" s="24" t="s">
        <v>58</v>
      </c>
      <c r="C176" s="17">
        <v>4500</v>
      </c>
    </row>
    <row r="177" spans="1:6" x14ac:dyDescent="0.2">
      <c r="A177" s="37">
        <v>2012010625</v>
      </c>
      <c r="B177" s="24" t="s">
        <v>58</v>
      </c>
      <c r="C177" s="17">
        <v>4500</v>
      </c>
    </row>
    <row r="178" spans="1:6" x14ac:dyDescent="0.2">
      <c r="A178" s="65" t="s">
        <v>1109</v>
      </c>
      <c r="B178" s="23" t="s">
        <v>695</v>
      </c>
      <c r="C178" s="16">
        <v>267500</v>
      </c>
      <c r="E178" s="16"/>
      <c r="F178" s="40"/>
    </row>
    <row r="179" spans="1:6" x14ac:dyDescent="0.2">
      <c r="A179" s="41" t="s">
        <v>1110</v>
      </c>
      <c r="B179" s="48" t="s">
        <v>197</v>
      </c>
      <c r="C179" s="16">
        <v>202272</v>
      </c>
    </row>
    <row r="180" spans="1:6" x14ac:dyDescent="0.2">
      <c r="A180" s="37">
        <v>2013090001</v>
      </c>
      <c r="B180" s="24" t="s">
        <v>59</v>
      </c>
      <c r="C180" s="17">
        <v>3500.01</v>
      </c>
    </row>
    <row r="181" spans="1:6" x14ac:dyDescent="0.2">
      <c r="A181" s="37">
        <v>2013080002</v>
      </c>
      <c r="B181" s="24" t="s">
        <v>60</v>
      </c>
      <c r="C181" s="17">
        <v>6496</v>
      </c>
    </row>
    <row r="182" spans="1:6" x14ac:dyDescent="0.2">
      <c r="A182" s="37">
        <v>2013080003</v>
      </c>
      <c r="B182" s="24" t="s">
        <v>60</v>
      </c>
      <c r="C182" s="17">
        <v>6496</v>
      </c>
    </row>
    <row r="183" spans="1:6" x14ac:dyDescent="0.2">
      <c r="A183" s="37">
        <v>2013080004</v>
      </c>
      <c r="B183" s="24" t="s">
        <v>61</v>
      </c>
      <c r="C183" s="17">
        <v>4160</v>
      </c>
    </row>
    <row r="184" spans="1:6" x14ac:dyDescent="0.2">
      <c r="A184" s="37">
        <v>2013010001</v>
      </c>
      <c r="B184" s="24" t="s">
        <v>62</v>
      </c>
      <c r="C184" s="17">
        <v>150000</v>
      </c>
    </row>
    <row r="185" spans="1:6" x14ac:dyDescent="0.2">
      <c r="A185" s="37">
        <v>2013010005</v>
      </c>
      <c r="B185" s="24" t="s">
        <v>63</v>
      </c>
      <c r="C185" s="17">
        <v>2390</v>
      </c>
    </row>
    <row r="186" spans="1:6" x14ac:dyDescent="0.2">
      <c r="A186" s="37">
        <v>2013100008</v>
      </c>
      <c r="B186" s="24" t="s">
        <v>64</v>
      </c>
      <c r="C186" s="17">
        <v>5798.84</v>
      </c>
    </row>
    <row r="187" spans="1:6" x14ac:dyDescent="0.2">
      <c r="A187" s="37">
        <v>2013120030</v>
      </c>
      <c r="B187" s="24" t="s">
        <v>65</v>
      </c>
      <c r="C187" s="17">
        <v>567820</v>
      </c>
    </row>
    <row r="188" spans="1:6" x14ac:dyDescent="0.2">
      <c r="A188" s="37">
        <v>2013120031</v>
      </c>
      <c r="B188" s="24" t="s">
        <v>66</v>
      </c>
      <c r="C188" s="17">
        <v>5961.24</v>
      </c>
    </row>
    <row r="189" spans="1:6" x14ac:dyDescent="0.2">
      <c r="A189" s="37">
        <v>2013120033</v>
      </c>
      <c r="B189" s="24" t="s">
        <v>67</v>
      </c>
      <c r="C189" s="17">
        <v>9363.52</v>
      </c>
    </row>
    <row r="190" spans="1:6" x14ac:dyDescent="0.2">
      <c r="A190" s="37">
        <v>2013120034</v>
      </c>
      <c r="B190" s="24" t="s">
        <v>67</v>
      </c>
      <c r="C190" s="17">
        <v>9363.52</v>
      </c>
    </row>
    <row r="191" spans="1:6" x14ac:dyDescent="0.2">
      <c r="A191" s="37">
        <v>2013120035</v>
      </c>
      <c r="B191" s="24" t="s">
        <v>22</v>
      </c>
      <c r="C191" s="17">
        <v>4743.24</v>
      </c>
    </row>
    <row r="192" spans="1:6" x14ac:dyDescent="0.2">
      <c r="A192" s="37">
        <v>2013120036</v>
      </c>
      <c r="B192" s="24" t="s">
        <v>66</v>
      </c>
      <c r="C192" s="17">
        <v>5961.24</v>
      </c>
    </row>
    <row r="193" spans="1:3" x14ac:dyDescent="0.2">
      <c r="A193" s="37">
        <v>2013120037</v>
      </c>
      <c r="B193" s="24" t="s">
        <v>68</v>
      </c>
      <c r="C193" s="17">
        <v>5243.2</v>
      </c>
    </row>
    <row r="194" spans="1:3" x14ac:dyDescent="0.2">
      <c r="A194" s="37">
        <v>2013120038</v>
      </c>
      <c r="B194" s="24" t="s">
        <v>68</v>
      </c>
      <c r="C194" s="17">
        <v>5243.2</v>
      </c>
    </row>
    <row r="195" spans="1:3" x14ac:dyDescent="0.2">
      <c r="A195" s="37">
        <v>2013120039</v>
      </c>
      <c r="B195" s="24" t="s">
        <v>68</v>
      </c>
      <c r="C195" s="17">
        <v>5243.2</v>
      </c>
    </row>
    <row r="196" spans="1:3" x14ac:dyDescent="0.2">
      <c r="A196" s="37">
        <v>2013120040</v>
      </c>
      <c r="B196" s="24" t="s">
        <v>68</v>
      </c>
      <c r="C196" s="17">
        <v>5243.2</v>
      </c>
    </row>
    <row r="197" spans="1:3" x14ac:dyDescent="0.2">
      <c r="A197" s="37">
        <v>2013120041</v>
      </c>
      <c r="B197" s="24" t="s">
        <v>68</v>
      </c>
      <c r="C197" s="17">
        <v>5243.2</v>
      </c>
    </row>
    <row r="198" spans="1:3" x14ac:dyDescent="0.2">
      <c r="A198" s="37">
        <v>2013120042</v>
      </c>
      <c r="B198" s="24" t="s">
        <v>68</v>
      </c>
      <c r="C198" s="17">
        <v>5243.2</v>
      </c>
    </row>
    <row r="199" spans="1:3" x14ac:dyDescent="0.2">
      <c r="A199" s="37">
        <v>2013120043</v>
      </c>
      <c r="B199" s="24" t="s">
        <v>68</v>
      </c>
      <c r="C199" s="17">
        <v>5243.2</v>
      </c>
    </row>
    <row r="200" spans="1:3" x14ac:dyDescent="0.2">
      <c r="A200" s="37">
        <v>2013120044</v>
      </c>
      <c r="B200" s="24" t="s">
        <v>68</v>
      </c>
      <c r="C200" s="17">
        <v>5243.2</v>
      </c>
    </row>
    <row r="201" spans="1:3" x14ac:dyDescent="0.2">
      <c r="A201" s="37">
        <v>2013120045</v>
      </c>
      <c r="B201" s="24" t="s">
        <v>68</v>
      </c>
      <c r="C201" s="17">
        <v>5243.2</v>
      </c>
    </row>
    <row r="202" spans="1:3" x14ac:dyDescent="0.2">
      <c r="A202" s="37">
        <v>2013120046</v>
      </c>
      <c r="B202" s="24" t="s">
        <v>68</v>
      </c>
      <c r="C202" s="17">
        <v>5243.2</v>
      </c>
    </row>
    <row r="203" spans="1:3" x14ac:dyDescent="0.2">
      <c r="A203" s="37">
        <v>2013120047</v>
      </c>
      <c r="B203" s="24" t="s">
        <v>68</v>
      </c>
      <c r="C203" s="17">
        <v>5243.2</v>
      </c>
    </row>
    <row r="204" spans="1:3" x14ac:dyDescent="0.2">
      <c r="A204" s="37">
        <v>2013120048</v>
      </c>
      <c r="B204" s="24" t="s">
        <v>68</v>
      </c>
      <c r="C204" s="17">
        <v>5243.2</v>
      </c>
    </row>
    <row r="205" spans="1:3" x14ac:dyDescent="0.2">
      <c r="A205" s="37">
        <v>2013120049</v>
      </c>
      <c r="B205" s="24" t="s">
        <v>68</v>
      </c>
      <c r="C205" s="17">
        <v>5243.2</v>
      </c>
    </row>
    <row r="206" spans="1:3" x14ac:dyDescent="0.2">
      <c r="A206" s="37">
        <v>2013120050</v>
      </c>
      <c r="B206" s="24" t="s">
        <v>68</v>
      </c>
      <c r="C206" s="17">
        <v>5243.2</v>
      </c>
    </row>
    <row r="207" spans="1:3" x14ac:dyDescent="0.2">
      <c r="A207" s="37">
        <v>2013120051</v>
      </c>
      <c r="B207" s="24" t="s">
        <v>68</v>
      </c>
      <c r="C207" s="17">
        <v>5243.2</v>
      </c>
    </row>
    <row r="208" spans="1:3" x14ac:dyDescent="0.2">
      <c r="A208" s="37">
        <v>2013120052</v>
      </c>
      <c r="B208" s="24" t="s">
        <v>68</v>
      </c>
      <c r="C208" s="17">
        <v>5243.2</v>
      </c>
    </row>
    <row r="209" spans="1:3" x14ac:dyDescent="0.2">
      <c r="A209" s="37">
        <v>2013120053</v>
      </c>
      <c r="B209" s="24" t="s">
        <v>68</v>
      </c>
      <c r="C209" s="17">
        <v>5243.2</v>
      </c>
    </row>
    <row r="210" spans="1:3" x14ac:dyDescent="0.2">
      <c r="A210" s="37">
        <v>2013120054</v>
      </c>
      <c r="B210" s="24" t="s">
        <v>68</v>
      </c>
      <c r="C210" s="17">
        <v>5243.2</v>
      </c>
    </row>
    <row r="211" spans="1:3" x14ac:dyDescent="0.2">
      <c r="A211" s="37">
        <v>2013120055</v>
      </c>
      <c r="B211" s="24" t="s">
        <v>68</v>
      </c>
      <c r="C211" s="17">
        <v>5243.2</v>
      </c>
    </row>
    <row r="212" spans="1:3" x14ac:dyDescent="0.2">
      <c r="A212" s="37">
        <v>2013120056</v>
      </c>
      <c r="B212" s="24" t="s">
        <v>68</v>
      </c>
      <c r="C212" s="17">
        <v>5243.2</v>
      </c>
    </row>
    <row r="213" spans="1:3" x14ac:dyDescent="0.2">
      <c r="A213" s="37">
        <v>2013120057</v>
      </c>
      <c r="B213" s="24" t="s">
        <v>69</v>
      </c>
      <c r="C213" s="17">
        <v>7686</v>
      </c>
    </row>
    <row r="214" spans="1:3" x14ac:dyDescent="0.2">
      <c r="A214" s="37">
        <v>2013120058</v>
      </c>
      <c r="B214" s="24" t="s">
        <v>70</v>
      </c>
      <c r="C214" s="17">
        <v>16649</v>
      </c>
    </row>
    <row r="215" spans="1:3" x14ac:dyDescent="0.2">
      <c r="A215" s="37">
        <v>2013120059</v>
      </c>
      <c r="B215" s="24" t="s">
        <v>71</v>
      </c>
      <c r="C215" s="17">
        <v>15795</v>
      </c>
    </row>
    <row r="216" spans="1:3" x14ac:dyDescent="0.2">
      <c r="A216" s="37">
        <v>2013120060</v>
      </c>
      <c r="B216" s="24" t="s">
        <v>72</v>
      </c>
      <c r="C216" s="17">
        <v>14149</v>
      </c>
    </row>
    <row r="217" spans="1:3" x14ac:dyDescent="0.2">
      <c r="A217" s="37">
        <v>2013120061</v>
      </c>
      <c r="B217" s="24" t="s">
        <v>73</v>
      </c>
      <c r="C217" s="17">
        <v>7303</v>
      </c>
    </row>
    <row r="218" spans="1:3" x14ac:dyDescent="0.2">
      <c r="A218" s="37">
        <v>2013120062</v>
      </c>
      <c r="B218" s="24" t="s">
        <v>73</v>
      </c>
      <c r="C218" s="17">
        <v>7303</v>
      </c>
    </row>
    <row r="219" spans="1:3" x14ac:dyDescent="0.2">
      <c r="A219" s="37">
        <v>2013120063</v>
      </c>
      <c r="B219" s="24" t="s">
        <v>73</v>
      </c>
      <c r="C219" s="17">
        <v>7303</v>
      </c>
    </row>
    <row r="220" spans="1:3" x14ac:dyDescent="0.2">
      <c r="A220" s="37">
        <v>2013120064</v>
      </c>
      <c r="B220" s="24" t="s">
        <v>74</v>
      </c>
      <c r="C220" s="17">
        <v>3511</v>
      </c>
    </row>
    <row r="221" spans="1:3" x14ac:dyDescent="0.2">
      <c r="A221" s="37">
        <v>2013120065</v>
      </c>
      <c r="B221" s="24" t="s">
        <v>74</v>
      </c>
      <c r="C221" s="17">
        <v>3511</v>
      </c>
    </row>
    <row r="222" spans="1:3" x14ac:dyDescent="0.2">
      <c r="A222" s="37">
        <v>2013120066</v>
      </c>
      <c r="B222" s="24" t="s">
        <v>74</v>
      </c>
      <c r="C222" s="17">
        <v>3511</v>
      </c>
    </row>
    <row r="223" spans="1:3" x14ac:dyDescent="0.2">
      <c r="A223" s="37">
        <v>2013120067</v>
      </c>
      <c r="B223" s="24" t="s">
        <v>74</v>
      </c>
      <c r="C223" s="17">
        <v>3511</v>
      </c>
    </row>
    <row r="224" spans="1:3" x14ac:dyDescent="0.2">
      <c r="A224" s="37">
        <v>2013120068</v>
      </c>
      <c r="B224" s="24" t="s">
        <v>75</v>
      </c>
      <c r="C224" s="17">
        <v>2262</v>
      </c>
    </row>
    <row r="225" spans="1:3" x14ac:dyDescent="0.2">
      <c r="A225" s="37">
        <v>2013120069</v>
      </c>
      <c r="B225" s="24" t="s">
        <v>76</v>
      </c>
      <c r="C225" s="17">
        <v>1599.2</v>
      </c>
    </row>
    <row r="226" spans="1:3" x14ac:dyDescent="0.2">
      <c r="A226" s="37">
        <v>2013120070</v>
      </c>
      <c r="B226" s="24" t="s">
        <v>76</v>
      </c>
      <c r="C226" s="17">
        <v>1599.2</v>
      </c>
    </row>
    <row r="227" spans="1:3" x14ac:dyDescent="0.2">
      <c r="A227" s="37">
        <v>2013120071</v>
      </c>
      <c r="B227" s="24" t="s">
        <v>76</v>
      </c>
      <c r="C227" s="17">
        <v>1599.2</v>
      </c>
    </row>
    <row r="228" spans="1:3" x14ac:dyDescent="0.2">
      <c r="A228" s="37">
        <v>2013120072</v>
      </c>
      <c r="B228" s="24" t="s">
        <v>76</v>
      </c>
      <c r="C228" s="17">
        <v>1599.2</v>
      </c>
    </row>
    <row r="229" spans="1:3" x14ac:dyDescent="0.2">
      <c r="A229" s="37">
        <v>2013120073</v>
      </c>
      <c r="B229" s="24" t="s">
        <v>77</v>
      </c>
      <c r="C229" s="17">
        <v>6399.19</v>
      </c>
    </row>
    <row r="230" spans="1:3" x14ac:dyDescent="0.2">
      <c r="A230" s="37">
        <v>2013120074</v>
      </c>
      <c r="B230" s="24" t="s">
        <v>78</v>
      </c>
      <c r="C230" s="17">
        <v>17999.12</v>
      </c>
    </row>
    <row r="231" spans="1:3" x14ac:dyDescent="0.2">
      <c r="A231" s="37">
        <v>2013120075</v>
      </c>
      <c r="B231" s="24" t="s">
        <v>79</v>
      </c>
      <c r="C231" s="17">
        <v>5949.09</v>
      </c>
    </row>
    <row r="232" spans="1:3" x14ac:dyDescent="0.2">
      <c r="A232" s="37">
        <v>2013120076</v>
      </c>
      <c r="B232" s="24" t="s">
        <v>37</v>
      </c>
      <c r="C232" s="17">
        <v>1670.31</v>
      </c>
    </row>
    <row r="233" spans="1:3" x14ac:dyDescent="0.2">
      <c r="A233" s="37">
        <v>2013120077</v>
      </c>
      <c r="B233" s="24" t="s">
        <v>80</v>
      </c>
      <c r="C233" s="17">
        <v>9117.2000000000007</v>
      </c>
    </row>
    <row r="234" spans="1:3" x14ac:dyDescent="0.2">
      <c r="A234" s="37">
        <v>2013120078</v>
      </c>
      <c r="B234" s="24" t="s">
        <v>81</v>
      </c>
      <c r="C234" s="17">
        <v>8329.34</v>
      </c>
    </row>
    <row r="235" spans="1:3" x14ac:dyDescent="0.2">
      <c r="A235" s="37">
        <v>2013120079</v>
      </c>
      <c r="B235" s="24" t="s">
        <v>82</v>
      </c>
      <c r="C235" s="17">
        <v>3722</v>
      </c>
    </row>
    <row r="236" spans="1:3" x14ac:dyDescent="0.2">
      <c r="A236" s="37">
        <v>2013120080</v>
      </c>
      <c r="B236" s="24" t="s">
        <v>82</v>
      </c>
      <c r="C236" s="17">
        <v>3722</v>
      </c>
    </row>
    <row r="237" spans="1:3" x14ac:dyDescent="0.2">
      <c r="A237" s="37">
        <v>2013110081</v>
      </c>
      <c r="B237" s="24" t="s">
        <v>83</v>
      </c>
      <c r="C237" s="17">
        <v>4091</v>
      </c>
    </row>
    <row r="238" spans="1:3" x14ac:dyDescent="0.2">
      <c r="A238" s="37">
        <v>2013110082</v>
      </c>
      <c r="B238" s="24" t="s">
        <v>84</v>
      </c>
      <c r="C238" s="17">
        <v>2914.53</v>
      </c>
    </row>
    <row r="239" spans="1:3" x14ac:dyDescent="0.2">
      <c r="A239" s="37">
        <v>2013110083</v>
      </c>
      <c r="B239" s="24" t="s">
        <v>24</v>
      </c>
      <c r="C239" s="17">
        <v>9221</v>
      </c>
    </row>
    <row r="240" spans="1:3" x14ac:dyDescent="0.2">
      <c r="A240" s="37">
        <v>2013110084</v>
      </c>
      <c r="B240" s="24" t="s">
        <v>24</v>
      </c>
      <c r="C240" s="17">
        <v>9221</v>
      </c>
    </row>
    <row r="241" spans="1:3" x14ac:dyDescent="0.2">
      <c r="A241" s="37">
        <v>2013110085</v>
      </c>
      <c r="B241" s="24" t="s">
        <v>24</v>
      </c>
      <c r="C241" s="17">
        <v>9221</v>
      </c>
    </row>
    <row r="242" spans="1:3" x14ac:dyDescent="0.2">
      <c r="A242" s="37">
        <v>2013110086</v>
      </c>
      <c r="B242" s="24" t="s">
        <v>85</v>
      </c>
      <c r="C242" s="17">
        <v>5961.24</v>
      </c>
    </row>
    <row r="243" spans="1:3" x14ac:dyDescent="0.2">
      <c r="A243" s="37">
        <v>2013110087</v>
      </c>
      <c r="B243" s="24" t="s">
        <v>85</v>
      </c>
      <c r="C243" s="17">
        <v>5961.24</v>
      </c>
    </row>
    <row r="244" spans="1:3" x14ac:dyDescent="0.2">
      <c r="A244" s="37">
        <v>2013110091</v>
      </c>
      <c r="B244" s="24" t="s">
        <v>23</v>
      </c>
      <c r="C244" s="17">
        <v>3119.24</v>
      </c>
    </row>
    <row r="245" spans="1:3" x14ac:dyDescent="0.2">
      <c r="A245" s="37">
        <v>2013110092</v>
      </c>
      <c r="B245" s="24" t="s">
        <v>23</v>
      </c>
      <c r="C245" s="17">
        <v>3119.24</v>
      </c>
    </row>
    <row r="246" spans="1:3" x14ac:dyDescent="0.2">
      <c r="A246" s="37">
        <v>2013110093</v>
      </c>
      <c r="B246" s="24" t="s">
        <v>23</v>
      </c>
      <c r="C246" s="17">
        <v>3119.24</v>
      </c>
    </row>
    <row r="247" spans="1:3" x14ac:dyDescent="0.2">
      <c r="A247" s="37">
        <v>2013110094</v>
      </c>
      <c r="B247" s="24" t="s">
        <v>22</v>
      </c>
      <c r="C247" s="17">
        <v>6543.56</v>
      </c>
    </row>
    <row r="248" spans="1:3" x14ac:dyDescent="0.2">
      <c r="A248" s="37">
        <v>2013100095</v>
      </c>
      <c r="B248" s="24" t="s">
        <v>24</v>
      </c>
      <c r="C248" s="17">
        <v>11784.44</v>
      </c>
    </row>
    <row r="249" spans="1:3" x14ac:dyDescent="0.2">
      <c r="A249" s="37">
        <v>2013100097</v>
      </c>
      <c r="B249" s="24" t="s">
        <v>22</v>
      </c>
      <c r="C249" s="17">
        <v>4000.84</v>
      </c>
    </row>
    <row r="250" spans="1:3" x14ac:dyDescent="0.2">
      <c r="A250" s="37">
        <v>2013100098</v>
      </c>
      <c r="B250" s="24" t="s">
        <v>86</v>
      </c>
      <c r="C250" s="17">
        <v>5961.24</v>
      </c>
    </row>
    <row r="251" spans="1:3" x14ac:dyDescent="0.2">
      <c r="A251" s="37">
        <v>2013100099</v>
      </c>
      <c r="B251" s="24" t="s">
        <v>86</v>
      </c>
      <c r="C251" s="17">
        <v>5961.24</v>
      </c>
    </row>
    <row r="252" spans="1:3" x14ac:dyDescent="0.2">
      <c r="A252" s="37">
        <v>2013100100</v>
      </c>
      <c r="B252" s="24" t="s">
        <v>24</v>
      </c>
      <c r="C252" s="17">
        <v>11784.44</v>
      </c>
    </row>
    <row r="253" spans="1:3" x14ac:dyDescent="0.2">
      <c r="A253" s="37">
        <v>2013100101</v>
      </c>
      <c r="B253" s="24" t="s">
        <v>86</v>
      </c>
      <c r="C253" s="17">
        <v>5961.24</v>
      </c>
    </row>
    <row r="254" spans="1:3" x14ac:dyDescent="0.2">
      <c r="A254" s="37">
        <v>2013100102</v>
      </c>
      <c r="B254" s="24" t="s">
        <v>86</v>
      </c>
      <c r="C254" s="17">
        <v>5961.24</v>
      </c>
    </row>
    <row r="255" spans="1:3" x14ac:dyDescent="0.2">
      <c r="A255" s="37">
        <v>2013100103</v>
      </c>
      <c r="B255" s="24" t="s">
        <v>87</v>
      </c>
      <c r="C255" s="17">
        <v>3483.33</v>
      </c>
    </row>
    <row r="256" spans="1:3" x14ac:dyDescent="0.2">
      <c r="A256" s="37">
        <v>2013100104</v>
      </c>
      <c r="B256" s="24" t="s">
        <v>87</v>
      </c>
      <c r="C256" s="17">
        <v>3483.33</v>
      </c>
    </row>
    <row r="257" spans="1:3" x14ac:dyDescent="0.2">
      <c r="A257" s="37">
        <v>2013100105</v>
      </c>
      <c r="B257" s="24" t="s">
        <v>87</v>
      </c>
      <c r="C257" s="17">
        <v>3483.33</v>
      </c>
    </row>
    <row r="258" spans="1:3" x14ac:dyDescent="0.2">
      <c r="A258" s="37">
        <v>2013100106</v>
      </c>
      <c r="B258" s="24" t="s">
        <v>88</v>
      </c>
      <c r="C258" s="17">
        <v>5490</v>
      </c>
    </row>
    <row r="259" spans="1:3" x14ac:dyDescent="0.2">
      <c r="A259" s="37">
        <v>2013090107</v>
      </c>
      <c r="B259" s="24" t="s">
        <v>66</v>
      </c>
      <c r="C259" s="17">
        <v>5856.84</v>
      </c>
    </row>
    <row r="260" spans="1:3" x14ac:dyDescent="0.2">
      <c r="A260" s="37">
        <v>2013090115</v>
      </c>
      <c r="B260" s="24" t="s">
        <v>89</v>
      </c>
      <c r="C260" s="17">
        <v>9112.0499999999993</v>
      </c>
    </row>
    <row r="261" spans="1:3" x14ac:dyDescent="0.2">
      <c r="A261" s="37">
        <v>2013050116</v>
      </c>
      <c r="B261" s="24" t="s">
        <v>90</v>
      </c>
      <c r="C261" s="17">
        <v>5000</v>
      </c>
    </row>
    <row r="262" spans="1:3" x14ac:dyDescent="0.2">
      <c r="A262" s="37">
        <v>2013020117</v>
      </c>
      <c r="B262" s="24" t="s">
        <v>91</v>
      </c>
      <c r="C262" s="17">
        <v>2162</v>
      </c>
    </row>
    <row r="263" spans="1:3" x14ac:dyDescent="0.2">
      <c r="A263" s="37">
        <v>2013020118</v>
      </c>
      <c r="B263" s="24" t="s">
        <v>92</v>
      </c>
      <c r="C263" s="17">
        <v>3875</v>
      </c>
    </row>
    <row r="264" spans="1:3" x14ac:dyDescent="0.2">
      <c r="A264" s="37">
        <v>2013120121</v>
      </c>
      <c r="B264" s="24" t="s">
        <v>67</v>
      </c>
      <c r="C264" s="17">
        <v>9363.52</v>
      </c>
    </row>
    <row r="265" spans="1:3" x14ac:dyDescent="0.2">
      <c r="A265" s="37">
        <v>2013120122</v>
      </c>
      <c r="B265" s="24" t="s">
        <v>67</v>
      </c>
      <c r="C265" s="17">
        <v>9363.52</v>
      </c>
    </row>
    <row r="266" spans="1:3" x14ac:dyDescent="0.2">
      <c r="A266" s="37">
        <v>2013120123</v>
      </c>
      <c r="B266" s="24" t="s">
        <v>23</v>
      </c>
      <c r="C266" s="17">
        <v>3119.24</v>
      </c>
    </row>
    <row r="267" spans="1:3" x14ac:dyDescent="0.2">
      <c r="A267" s="37">
        <v>2013120124</v>
      </c>
      <c r="B267" s="24" t="s">
        <v>24</v>
      </c>
      <c r="C267" s="17">
        <v>11913.2</v>
      </c>
    </row>
    <row r="268" spans="1:3" x14ac:dyDescent="0.2">
      <c r="A268" s="37">
        <v>2013120126</v>
      </c>
      <c r="B268" s="24" t="s">
        <v>66</v>
      </c>
      <c r="C268" s="17">
        <v>5961.24</v>
      </c>
    </row>
    <row r="269" spans="1:3" x14ac:dyDescent="0.2">
      <c r="A269" s="37">
        <v>2013120128</v>
      </c>
      <c r="B269" s="24" t="s">
        <v>67</v>
      </c>
      <c r="C269" s="17">
        <v>9363.52</v>
      </c>
    </row>
    <row r="270" spans="1:3" x14ac:dyDescent="0.2">
      <c r="A270" s="37">
        <v>2013120129</v>
      </c>
      <c r="B270" s="24" t="s">
        <v>67</v>
      </c>
      <c r="C270" s="17">
        <v>9363.52</v>
      </c>
    </row>
    <row r="271" spans="1:3" x14ac:dyDescent="0.2">
      <c r="A271" s="37">
        <v>2013120130</v>
      </c>
      <c r="B271" s="24" t="s">
        <v>22</v>
      </c>
      <c r="C271" s="17">
        <v>4743.24</v>
      </c>
    </row>
    <row r="272" spans="1:3" x14ac:dyDescent="0.2">
      <c r="A272" s="37">
        <v>2013120131</v>
      </c>
      <c r="B272" s="24" t="s">
        <v>24</v>
      </c>
      <c r="C272" s="17">
        <v>13246.04</v>
      </c>
    </row>
    <row r="273" spans="1:3" x14ac:dyDescent="0.2">
      <c r="A273" s="37">
        <v>2013110133</v>
      </c>
      <c r="B273" s="24" t="s">
        <v>24</v>
      </c>
      <c r="C273" s="17">
        <v>9220.84</v>
      </c>
    </row>
    <row r="274" spans="1:3" x14ac:dyDescent="0.2">
      <c r="A274" s="37">
        <v>2013110134</v>
      </c>
      <c r="B274" s="24" t="s">
        <v>24</v>
      </c>
      <c r="C274" s="17">
        <v>9220.84</v>
      </c>
    </row>
    <row r="275" spans="1:3" x14ac:dyDescent="0.2">
      <c r="A275" s="37">
        <v>2013110135</v>
      </c>
      <c r="B275" s="24" t="s">
        <v>24</v>
      </c>
      <c r="C275" s="17">
        <v>9220.84</v>
      </c>
    </row>
    <row r="276" spans="1:3" x14ac:dyDescent="0.2">
      <c r="A276" s="37">
        <v>2013110136</v>
      </c>
      <c r="B276" s="24" t="s">
        <v>85</v>
      </c>
      <c r="C276" s="17">
        <v>5961.24</v>
      </c>
    </row>
    <row r="277" spans="1:3" x14ac:dyDescent="0.2">
      <c r="A277" s="37">
        <v>2013110137</v>
      </c>
      <c r="B277" s="24" t="s">
        <v>85</v>
      </c>
      <c r="C277" s="17">
        <v>5961.24</v>
      </c>
    </row>
    <row r="278" spans="1:3" x14ac:dyDescent="0.2">
      <c r="A278" s="37">
        <v>2013110141</v>
      </c>
      <c r="B278" s="24" t="s">
        <v>23</v>
      </c>
      <c r="C278" s="17">
        <v>3119.24</v>
      </c>
    </row>
    <row r="279" spans="1:3" x14ac:dyDescent="0.2">
      <c r="A279" s="37">
        <v>2013110142</v>
      </c>
      <c r="B279" s="24" t="s">
        <v>23</v>
      </c>
      <c r="C279" s="17">
        <v>3119.24</v>
      </c>
    </row>
    <row r="280" spans="1:3" x14ac:dyDescent="0.2">
      <c r="A280" s="37">
        <v>2013110143</v>
      </c>
      <c r="B280" s="24" t="s">
        <v>23</v>
      </c>
      <c r="C280" s="17">
        <v>3119.24</v>
      </c>
    </row>
    <row r="281" spans="1:3" x14ac:dyDescent="0.2">
      <c r="A281" s="37">
        <v>2013110144</v>
      </c>
      <c r="B281" s="24" t="s">
        <v>22</v>
      </c>
      <c r="C281" s="17">
        <v>6543.56</v>
      </c>
    </row>
    <row r="282" spans="1:3" x14ac:dyDescent="0.2">
      <c r="A282" s="37">
        <v>2013110145</v>
      </c>
      <c r="B282" s="24" t="s">
        <v>22</v>
      </c>
      <c r="C282" s="17">
        <v>3200</v>
      </c>
    </row>
    <row r="283" spans="1:3" x14ac:dyDescent="0.2">
      <c r="A283" s="37">
        <v>2013110146</v>
      </c>
      <c r="B283" s="24" t="s">
        <v>22</v>
      </c>
      <c r="C283" s="17">
        <v>3200</v>
      </c>
    </row>
    <row r="284" spans="1:3" x14ac:dyDescent="0.2">
      <c r="A284" s="37">
        <v>2013100147</v>
      </c>
      <c r="B284" s="24" t="s">
        <v>24</v>
      </c>
      <c r="C284" s="17">
        <v>11784.44</v>
      </c>
    </row>
    <row r="285" spans="1:3" x14ac:dyDescent="0.2">
      <c r="A285" s="37">
        <v>2013100148</v>
      </c>
      <c r="B285" s="24" t="s">
        <v>22</v>
      </c>
      <c r="C285" s="17">
        <v>4000.84</v>
      </c>
    </row>
    <row r="286" spans="1:3" x14ac:dyDescent="0.2">
      <c r="A286" s="37">
        <v>2013100150</v>
      </c>
      <c r="B286" s="24" t="s">
        <v>78</v>
      </c>
      <c r="C286" s="17">
        <v>1448.84</v>
      </c>
    </row>
    <row r="287" spans="1:3" x14ac:dyDescent="0.2">
      <c r="A287" s="37">
        <v>2013100151</v>
      </c>
      <c r="B287" s="24" t="s">
        <v>24</v>
      </c>
      <c r="C287" s="17">
        <v>11784.44</v>
      </c>
    </row>
    <row r="288" spans="1:3" x14ac:dyDescent="0.2">
      <c r="A288" s="37">
        <v>2013100153</v>
      </c>
      <c r="B288" s="24" t="s">
        <v>22</v>
      </c>
      <c r="C288" s="17">
        <v>4000.84</v>
      </c>
    </row>
    <row r="289" spans="1:3" x14ac:dyDescent="0.2">
      <c r="A289" s="37">
        <v>2013100154</v>
      </c>
      <c r="B289" s="24" t="s">
        <v>93</v>
      </c>
      <c r="C289" s="17">
        <v>5961.24</v>
      </c>
    </row>
    <row r="290" spans="1:3" x14ac:dyDescent="0.2">
      <c r="A290" s="37">
        <v>2013100155</v>
      </c>
      <c r="B290" s="24" t="s">
        <v>93</v>
      </c>
      <c r="C290" s="17">
        <v>5961.24</v>
      </c>
    </row>
    <row r="291" spans="1:3" x14ac:dyDescent="0.2">
      <c r="A291" s="37">
        <v>2013100156</v>
      </c>
      <c r="B291" s="24" t="s">
        <v>24</v>
      </c>
      <c r="C291" s="17">
        <v>9278.84</v>
      </c>
    </row>
    <row r="292" spans="1:3" x14ac:dyDescent="0.2">
      <c r="A292" s="37">
        <v>2013100157</v>
      </c>
      <c r="B292" s="24" t="s">
        <v>24</v>
      </c>
      <c r="C292" s="17">
        <v>9278.84</v>
      </c>
    </row>
    <row r="293" spans="1:3" x14ac:dyDescent="0.2">
      <c r="A293" s="37">
        <v>2013100158</v>
      </c>
      <c r="B293" s="24" t="s">
        <v>22</v>
      </c>
      <c r="C293" s="17">
        <v>4000.84</v>
      </c>
    </row>
    <row r="294" spans="1:3" x14ac:dyDescent="0.2">
      <c r="A294" s="37">
        <v>2013100159</v>
      </c>
      <c r="B294" s="24" t="s">
        <v>22</v>
      </c>
      <c r="C294" s="17">
        <v>4000.84</v>
      </c>
    </row>
    <row r="295" spans="1:3" x14ac:dyDescent="0.2">
      <c r="A295" s="37">
        <v>2013100160</v>
      </c>
      <c r="B295" s="24" t="s">
        <v>22</v>
      </c>
      <c r="C295" s="17">
        <v>4000.84</v>
      </c>
    </row>
    <row r="296" spans="1:3" x14ac:dyDescent="0.2">
      <c r="A296" s="37">
        <v>2013100166</v>
      </c>
      <c r="B296" s="24" t="s">
        <v>94</v>
      </c>
      <c r="C296" s="17">
        <v>9278.84</v>
      </c>
    </row>
    <row r="297" spans="1:3" x14ac:dyDescent="0.2">
      <c r="A297" s="37">
        <v>2013100169</v>
      </c>
      <c r="B297" s="24" t="s">
        <v>24</v>
      </c>
      <c r="C297" s="17">
        <v>11784.44</v>
      </c>
    </row>
    <row r="298" spans="1:3" x14ac:dyDescent="0.2">
      <c r="A298" s="37">
        <v>2013100170</v>
      </c>
      <c r="B298" s="24" t="s">
        <v>94</v>
      </c>
      <c r="C298" s="17">
        <v>9197.64</v>
      </c>
    </row>
    <row r="299" spans="1:3" x14ac:dyDescent="0.2">
      <c r="A299" s="37">
        <v>2013100171</v>
      </c>
      <c r="B299" s="24" t="s">
        <v>23</v>
      </c>
      <c r="C299" s="17">
        <v>3107.64</v>
      </c>
    </row>
    <row r="300" spans="1:3" x14ac:dyDescent="0.2">
      <c r="A300" s="37">
        <v>2013100172</v>
      </c>
      <c r="B300" s="24" t="s">
        <v>23</v>
      </c>
      <c r="C300" s="17">
        <v>3107.64</v>
      </c>
    </row>
    <row r="301" spans="1:3" x14ac:dyDescent="0.2">
      <c r="A301" s="37">
        <v>2013100173</v>
      </c>
      <c r="B301" s="24" t="s">
        <v>23</v>
      </c>
      <c r="C301" s="17">
        <v>3107.64</v>
      </c>
    </row>
    <row r="302" spans="1:3" x14ac:dyDescent="0.2">
      <c r="A302" s="37">
        <v>2013100174</v>
      </c>
      <c r="B302" s="24" t="s">
        <v>23</v>
      </c>
      <c r="C302" s="17">
        <v>3107.64</v>
      </c>
    </row>
    <row r="303" spans="1:3" x14ac:dyDescent="0.2">
      <c r="A303" s="37">
        <v>2013100175</v>
      </c>
      <c r="B303" s="24" t="s">
        <v>23</v>
      </c>
      <c r="C303" s="17">
        <v>3107.64</v>
      </c>
    </row>
    <row r="304" spans="1:3" x14ac:dyDescent="0.2">
      <c r="A304" s="37">
        <v>2013100176</v>
      </c>
      <c r="B304" s="24" t="s">
        <v>24</v>
      </c>
      <c r="C304" s="17">
        <v>6695</v>
      </c>
    </row>
    <row r="305" spans="1:3" x14ac:dyDescent="0.2">
      <c r="A305" s="37">
        <v>2013120179</v>
      </c>
      <c r="B305" s="24" t="s">
        <v>95</v>
      </c>
      <c r="C305" s="17">
        <v>2700</v>
      </c>
    </row>
    <row r="306" spans="1:3" x14ac:dyDescent="0.2">
      <c r="A306" s="37">
        <v>2013120180</v>
      </c>
      <c r="B306" s="24" t="s">
        <v>95</v>
      </c>
      <c r="C306" s="17">
        <v>2700</v>
      </c>
    </row>
    <row r="307" spans="1:3" x14ac:dyDescent="0.2">
      <c r="A307" s="37">
        <v>2013120183</v>
      </c>
      <c r="B307" s="24" t="s">
        <v>95</v>
      </c>
      <c r="C307" s="17">
        <v>2700</v>
      </c>
    </row>
    <row r="308" spans="1:3" x14ac:dyDescent="0.2">
      <c r="A308" s="37">
        <v>2013100184</v>
      </c>
      <c r="B308" s="24" t="s">
        <v>96</v>
      </c>
      <c r="C308" s="17">
        <v>2669</v>
      </c>
    </row>
    <row r="309" spans="1:3" x14ac:dyDescent="0.2">
      <c r="A309" s="37">
        <v>2013100185</v>
      </c>
      <c r="B309" s="24" t="s">
        <v>96</v>
      </c>
      <c r="C309" s="17">
        <v>2669</v>
      </c>
    </row>
    <row r="310" spans="1:3" x14ac:dyDescent="0.2">
      <c r="A310" s="37">
        <v>2013100186</v>
      </c>
      <c r="B310" s="24" t="s">
        <v>96</v>
      </c>
      <c r="C310" s="17">
        <v>2669</v>
      </c>
    </row>
    <row r="311" spans="1:3" x14ac:dyDescent="0.2">
      <c r="A311" s="37">
        <v>2013100187</v>
      </c>
      <c r="B311" s="24" t="s">
        <v>95</v>
      </c>
      <c r="C311" s="17">
        <v>3136.25</v>
      </c>
    </row>
    <row r="312" spans="1:3" x14ac:dyDescent="0.2">
      <c r="A312" s="37">
        <v>2013100188</v>
      </c>
      <c r="B312" s="24" t="s">
        <v>95</v>
      </c>
      <c r="C312" s="17">
        <v>3136.25</v>
      </c>
    </row>
    <row r="313" spans="1:3" x14ac:dyDescent="0.2">
      <c r="A313" s="41" t="s">
        <v>1111</v>
      </c>
      <c r="B313" s="48" t="s">
        <v>1701</v>
      </c>
      <c r="C313" s="22">
        <v>211945</v>
      </c>
    </row>
    <row r="314" spans="1:3" x14ac:dyDescent="0.2">
      <c r="A314" s="41" t="s">
        <v>1112</v>
      </c>
      <c r="B314" s="48" t="s">
        <v>197</v>
      </c>
      <c r="C314" s="16">
        <v>192565</v>
      </c>
    </row>
    <row r="315" spans="1:3" x14ac:dyDescent="0.2">
      <c r="A315" s="37">
        <v>2014020001</v>
      </c>
      <c r="B315" s="24" t="s">
        <v>97</v>
      </c>
      <c r="C315" s="17">
        <v>11600</v>
      </c>
    </row>
    <row r="316" spans="1:3" x14ac:dyDescent="0.2">
      <c r="A316" s="37">
        <v>2014050002</v>
      </c>
      <c r="B316" s="24" t="s">
        <v>98</v>
      </c>
      <c r="C316" s="17">
        <v>19840</v>
      </c>
    </row>
    <row r="317" spans="1:3" x14ac:dyDescent="0.2">
      <c r="A317" s="37">
        <v>2014050003</v>
      </c>
      <c r="B317" s="24" t="s">
        <v>99</v>
      </c>
      <c r="C317" s="17">
        <v>90107</v>
      </c>
    </row>
    <row r="318" spans="1:3" x14ac:dyDescent="0.2">
      <c r="A318" s="37">
        <v>2014050004</v>
      </c>
      <c r="B318" s="24" t="s">
        <v>100</v>
      </c>
      <c r="C318" s="17">
        <v>3281.99</v>
      </c>
    </row>
    <row r="319" spans="1:3" x14ac:dyDescent="0.2">
      <c r="A319" s="37">
        <v>2014050005</v>
      </c>
      <c r="B319" s="24" t="s">
        <v>100</v>
      </c>
      <c r="C319" s="17">
        <v>3281.99</v>
      </c>
    </row>
    <row r="320" spans="1:3" x14ac:dyDescent="0.2">
      <c r="A320" s="37">
        <v>2014050006</v>
      </c>
      <c r="B320" s="24" t="s">
        <v>100</v>
      </c>
      <c r="C320" s="17">
        <v>3281.99</v>
      </c>
    </row>
    <row r="321" spans="1:3" x14ac:dyDescent="0.2">
      <c r="A321" s="37">
        <v>2014050007</v>
      </c>
      <c r="B321" s="24" t="s">
        <v>100</v>
      </c>
      <c r="C321" s="17">
        <v>3281.99</v>
      </c>
    </row>
    <row r="322" spans="1:3" x14ac:dyDescent="0.2">
      <c r="A322" s="37">
        <v>2014050008</v>
      </c>
      <c r="B322" s="24" t="s">
        <v>101</v>
      </c>
      <c r="C322" s="17">
        <v>5854.99</v>
      </c>
    </row>
    <row r="323" spans="1:3" x14ac:dyDescent="0.2">
      <c r="A323" s="37">
        <v>2014050009</v>
      </c>
      <c r="B323" s="24" t="s">
        <v>101</v>
      </c>
      <c r="C323" s="17">
        <v>5854.99</v>
      </c>
    </row>
    <row r="324" spans="1:3" x14ac:dyDescent="0.2">
      <c r="A324" s="37">
        <v>2014050010</v>
      </c>
      <c r="B324" s="24" t="s">
        <v>101</v>
      </c>
      <c r="C324" s="17">
        <v>5854.99</v>
      </c>
    </row>
    <row r="325" spans="1:3" x14ac:dyDescent="0.2">
      <c r="A325" s="37">
        <v>2014030011</v>
      </c>
      <c r="B325" s="24" t="s">
        <v>102</v>
      </c>
      <c r="C325" s="17">
        <v>3750</v>
      </c>
    </row>
    <row r="326" spans="1:3" x14ac:dyDescent="0.2">
      <c r="A326" s="37">
        <v>2014030012</v>
      </c>
      <c r="B326" s="24" t="s">
        <v>103</v>
      </c>
      <c r="C326" s="17">
        <v>11000</v>
      </c>
    </row>
    <row r="327" spans="1:3" x14ac:dyDescent="0.2">
      <c r="A327" s="37">
        <v>2014040013</v>
      </c>
      <c r="B327" s="24" t="s">
        <v>104</v>
      </c>
      <c r="C327" s="17">
        <v>2750</v>
      </c>
    </row>
    <row r="328" spans="1:3" x14ac:dyDescent="0.2">
      <c r="A328" s="37">
        <v>2014030014</v>
      </c>
      <c r="B328" s="24" t="s">
        <v>8</v>
      </c>
      <c r="C328" s="17">
        <v>6148</v>
      </c>
    </row>
    <row r="329" spans="1:3" x14ac:dyDescent="0.2">
      <c r="A329" s="37">
        <v>2014050016</v>
      </c>
      <c r="B329" s="24" t="s">
        <v>105</v>
      </c>
      <c r="C329" s="17">
        <v>5499</v>
      </c>
    </row>
    <row r="330" spans="1:3" x14ac:dyDescent="0.2">
      <c r="A330" s="37">
        <v>2014050017</v>
      </c>
      <c r="B330" s="24" t="s">
        <v>106</v>
      </c>
      <c r="C330" s="17">
        <v>38500</v>
      </c>
    </row>
    <row r="331" spans="1:3" x14ac:dyDescent="0.2">
      <c r="A331" s="37">
        <v>2014050018</v>
      </c>
      <c r="B331" s="24" t="s">
        <v>107</v>
      </c>
      <c r="C331" s="17">
        <v>23200</v>
      </c>
    </row>
    <row r="332" spans="1:3" x14ac:dyDescent="0.2">
      <c r="A332" s="37">
        <v>2014050019</v>
      </c>
      <c r="B332" s="24" t="s">
        <v>108</v>
      </c>
      <c r="C332" s="17">
        <v>226138.99</v>
      </c>
    </row>
    <row r="333" spans="1:3" x14ac:dyDescent="0.2">
      <c r="A333" s="37">
        <v>2014050020</v>
      </c>
      <c r="B333" s="24" t="s">
        <v>109</v>
      </c>
      <c r="C333" s="17">
        <v>13616.35</v>
      </c>
    </row>
    <row r="334" spans="1:3" x14ac:dyDescent="0.2">
      <c r="A334" s="37">
        <v>2014050021</v>
      </c>
      <c r="B334" s="24" t="s">
        <v>110</v>
      </c>
      <c r="C334" s="17">
        <v>24922.34</v>
      </c>
    </row>
    <row r="335" spans="1:3" x14ac:dyDescent="0.2">
      <c r="A335" s="37">
        <v>2014050022</v>
      </c>
      <c r="B335" s="24" t="s">
        <v>111</v>
      </c>
      <c r="C335" s="17">
        <v>11612.72</v>
      </c>
    </row>
    <row r="336" spans="1:3" x14ac:dyDescent="0.2">
      <c r="A336" s="37">
        <v>2014050023</v>
      </c>
      <c r="B336" s="24" t="s">
        <v>112</v>
      </c>
      <c r="C336" s="17">
        <v>11063.24</v>
      </c>
    </row>
    <row r="337" spans="1:3" x14ac:dyDescent="0.2">
      <c r="A337" s="37">
        <v>2014050024</v>
      </c>
      <c r="B337" s="24" t="s">
        <v>113</v>
      </c>
      <c r="C337" s="17">
        <v>22376.26</v>
      </c>
    </row>
    <row r="338" spans="1:3" x14ac:dyDescent="0.2">
      <c r="A338" s="37">
        <v>2014040025</v>
      </c>
      <c r="B338" s="24" t="s">
        <v>114</v>
      </c>
      <c r="C338" s="17">
        <v>99296</v>
      </c>
    </row>
    <row r="339" spans="1:3" x14ac:dyDescent="0.2">
      <c r="A339" s="37">
        <v>2014040026</v>
      </c>
      <c r="B339" s="24" t="s">
        <v>115</v>
      </c>
      <c r="C339" s="17">
        <v>28768</v>
      </c>
    </row>
    <row r="340" spans="1:3" x14ac:dyDescent="0.2">
      <c r="A340" s="37">
        <v>2012050027</v>
      </c>
      <c r="B340" s="24" t="s">
        <v>116</v>
      </c>
      <c r="C340" s="17">
        <v>2639</v>
      </c>
    </row>
    <row r="341" spans="1:3" x14ac:dyDescent="0.2">
      <c r="A341" s="37">
        <v>2012050028</v>
      </c>
      <c r="B341" s="24" t="s">
        <v>116</v>
      </c>
      <c r="C341" s="17">
        <v>2639</v>
      </c>
    </row>
    <row r="342" spans="1:3" x14ac:dyDescent="0.2">
      <c r="A342" s="37">
        <v>2012050029</v>
      </c>
      <c r="B342" s="24" t="s">
        <v>117</v>
      </c>
      <c r="C342" s="17">
        <v>2847.34</v>
      </c>
    </row>
    <row r="343" spans="1:3" x14ac:dyDescent="0.2">
      <c r="A343" s="37">
        <v>2012050034</v>
      </c>
      <c r="B343" s="24" t="s">
        <v>118</v>
      </c>
      <c r="C343" s="17">
        <v>3455.64</v>
      </c>
    </row>
    <row r="344" spans="1:3" x14ac:dyDescent="0.2">
      <c r="A344" s="37">
        <v>2014010037</v>
      </c>
      <c r="B344" s="24" t="s">
        <v>119</v>
      </c>
      <c r="C344" s="17">
        <v>30880</v>
      </c>
    </row>
    <row r="345" spans="1:3" x14ac:dyDescent="0.2">
      <c r="A345" s="37">
        <v>2014030038</v>
      </c>
      <c r="B345" s="24" t="s">
        <v>24</v>
      </c>
      <c r="C345" s="17">
        <v>18533</v>
      </c>
    </row>
    <row r="346" spans="1:3" x14ac:dyDescent="0.2">
      <c r="A346" s="37">
        <v>2014030039</v>
      </c>
      <c r="B346" s="24" t="s">
        <v>120</v>
      </c>
      <c r="C346" s="17">
        <v>3200</v>
      </c>
    </row>
    <row r="347" spans="1:3" x14ac:dyDescent="0.2">
      <c r="A347" s="37">
        <v>2014040043</v>
      </c>
      <c r="B347" s="24" t="s">
        <v>22</v>
      </c>
      <c r="C347" s="17">
        <v>4498.99</v>
      </c>
    </row>
    <row r="348" spans="1:3" x14ac:dyDescent="0.2">
      <c r="A348" s="37">
        <v>2014050046</v>
      </c>
      <c r="B348" s="24" t="s">
        <v>21</v>
      </c>
      <c r="C348" s="17">
        <v>9454</v>
      </c>
    </row>
    <row r="349" spans="1:3" x14ac:dyDescent="0.2">
      <c r="A349" s="37">
        <v>2014050047</v>
      </c>
      <c r="B349" s="24" t="s">
        <v>21</v>
      </c>
      <c r="C349" s="17">
        <v>9454</v>
      </c>
    </row>
    <row r="350" spans="1:3" x14ac:dyDescent="0.2">
      <c r="A350" s="37">
        <v>2014050048</v>
      </c>
      <c r="B350" s="24" t="s">
        <v>21</v>
      </c>
      <c r="C350" s="17">
        <v>9454</v>
      </c>
    </row>
    <row r="351" spans="1:3" x14ac:dyDescent="0.2">
      <c r="A351" s="37">
        <v>2014050049</v>
      </c>
      <c r="B351" s="24" t="s">
        <v>21</v>
      </c>
      <c r="C351" s="17">
        <v>9454</v>
      </c>
    </row>
    <row r="352" spans="1:3" x14ac:dyDescent="0.2">
      <c r="A352" s="37">
        <v>2014050050</v>
      </c>
      <c r="B352" s="24" t="s">
        <v>21</v>
      </c>
      <c r="C352" s="17">
        <v>9454</v>
      </c>
    </row>
    <row r="353" spans="1:3" x14ac:dyDescent="0.2">
      <c r="A353" s="37">
        <v>2014050051</v>
      </c>
      <c r="B353" s="24" t="s">
        <v>21</v>
      </c>
      <c r="C353" s="17">
        <v>9454</v>
      </c>
    </row>
    <row r="354" spans="1:3" x14ac:dyDescent="0.2">
      <c r="A354" s="37">
        <v>2014050052</v>
      </c>
      <c r="B354" s="24" t="s">
        <v>21</v>
      </c>
      <c r="C354" s="17">
        <v>9454</v>
      </c>
    </row>
    <row r="355" spans="1:3" x14ac:dyDescent="0.2">
      <c r="A355" s="37">
        <v>2014050053</v>
      </c>
      <c r="B355" s="24" t="s">
        <v>21</v>
      </c>
      <c r="C355" s="17">
        <v>9454</v>
      </c>
    </row>
    <row r="356" spans="1:3" x14ac:dyDescent="0.2">
      <c r="A356" s="37">
        <v>2014050054</v>
      </c>
      <c r="B356" s="24" t="s">
        <v>21</v>
      </c>
      <c r="C356" s="17">
        <v>9454</v>
      </c>
    </row>
    <row r="357" spans="1:3" x14ac:dyDescent="0.2">
      <c r="A357" s="37">
        <v>2014050055</v>
      </c>
      <c r="B357" s="24" t="s">
        <v>21</v>
      </c>
      <c r="C357" s="17">
        <v>9454</v>
      </c>
    </row>
    <row r="358" spans="1:3" x14ac:dyDescent="0.2">
      <c r="A358" s="37">
        <v>2014050056</v>
      </c>
      <c r="B358" s="24" t="s">
        <v>21</v>
      </c>
      <c r="C358" s="17">
        <v>9454</v>
      </c>
    </row>
    <row r="359" spans="1:3" x14ac:dyDescent="0.2">
      <c r="A359" s="37">
        <v>2014050057</v>
      </c>
      <c r="B359" s="24" t="s">
        <v>21</v>
      </c>
      <c r="C359" s="17">
        <v>9454</v>
      </c>
    </row>
    <row r="360" spans="1:3" x14ac:dyDescent="0.2">
      <c r="A360" s="37">
        <v>2014050058</v>
      </c>
      <c r="B360" s="24" t="s">
        <v>21</v>
      </c>
      <c r="C360" s="17">
        <v>9454</v>
      </c>
    </row>
    <row r="361" spans="1:3" x14ac:dyDescent="0.2">
      <c r="A361" s="37">
        <v>2014050059</v>
      </c>
      <c r="B361" s="24" t="s">
        <v>21</v>
      </c>
      <c r="C361" s="17">
        <v>9454</v>
      </c>
    </row>
    <row r="362" spans="1:3" x14ac:dyDescent="0.2">
      <c r="A362" s="37">
        <v>2014050060</v>
      </c>
      <c r="B362" s="24" t="s">
        <v>21</v>
      </c>
      <c r="C362" s="17">
        <v>9454</v>
      </c>
    </row>
    <row r="363" spans="1:3" x14ac:dyDescent="0.2">
      <c r="A363" s="37">
        <v>2014050061</v>
      </c>
      <c r="B363" s="24" t="s">
        <v>21</v>
      </c>
      <c r="C363" s="17">
        <v>9454</v>
      </c>
    </row>
    <row r="364" spans="1:3" x14ac:dyDescent="0.2">
      <c r="A364" s="37">
        <v>2014050062</v>
      </c>
      <c r="B364" s="24" t="s">
        <v>21</v>
      </c>
      <c r="C364" s="17">
        <v>9454</v>
      </c>
    </row>
    <row r="365" spans="1:3" x14ac:dyDescent="0.2">
      <c r="A365" s="37">
        <v>2014050063</v>
      </c>
      <c r="B365" s="24" t="s">
        <v>21</v>
      </c>
      <c r="C365" s="17">
        <v>9454</v>
      </c>
    </row>
    <row r="366" spans="1:3" x14ac:dyDescent="0.2">
      <c r="A366" s="37">
        <v>2014050064</v>
      </c>
      <c r="B366" s="24" t="s">
        <v>21</v>
      </c>
      <c r="C366" s="17">
        <v>9454</v>
      </c>
    </row>
    <row r="367" spans="1:3" x14ac:dyDescent="0.2">
      <c r="A367" s="37">
        <v>2014050065</v>
      </c>
      <c r="B367" s="24" t="s">
        <v>21</v>
      </c>
      <c r="C367" s="17">
        <v>9454</v>
      </c>
    </row>
    <row r="368" spans="1:3" x14ac:dyDescent="0.2">
      <c r="A368" s="37">
        <v>2014050066</v>
      </c>
      <c r="B368" s="24" t="s">
        <v>21</v>
      </c>
      <c r="C368" s="17">
        <v>9454</v>
      </c>
    </row>
    <row r="369" spans="1:3" x14ac:dyDescent="0.2">
      <c r="A369" s="37">
        <v>2014050067</v>
      </c>
      <c r="B369" s="24" t="s">
        <v>21</v>
      </c>
      <c r="C369" s="17">
        <v>9454</v>
      </c>
    </row>
    <row r="370" spans="1:3" x14ac:dyDescent="0.2">
      <c r="A370" s="37">
        <v>2014050068</v>
      </c>
      <c r="B370" s="24" t="s">
        <v>21</v>
      </c>
      <c r="C370" s="17">
        <v>9454</v>
      </c>
    </row>
    <row r="371" spans="1:3" x14ac:dyDescent="0.2">
      <c r="A371" s="37">
        <v>2014050069</v>
      </c>
      <c r="B371" s="24" t="s">
        <v>21</v>
      </c>
      <c r="C371" s="17">
        <v>9454</v>
      </c>
    </row>
    <row r="372" spans="1:3" x14ac:dyDescent="0.2">
      <c r="A372" s="37">
        <v>2014050070</v>
      </c>
      <c r="B372" s="24" t="s">
        <v>21</v>
      </c>
      <c r="C372" s="17">
        <v>9454</v>
      </c>
    </row>
    <row r="373" spans="1:3" x14ac:dyDescent="0.2">
      <c r="A373" s="37">
        <v>2014030072</v>
      </c>
      <c r="B373" s="24" t="s">
        <v>121</v>
      </c>
      <c r="C373" s="17">
        <v>2700</v>
      </c>
    </row>
    <row r="374" spans="1:3" x14ac:dyDescent="0.2">
      <c r="A374" s="37">
        <v>201309001</v>
      </c>
      <c r="B374" s="24" t="s">
        <v>122</v>
      </c>
      <c r="C374" s="17">
        <v>2850.63</v>
      </c>
    </row>
    <row r="375" spans="1:3" x14ac:dyDescent="0.2">
      <c r="A375" s="37">
        <v>201401014</v>
      </c>
      <c r="B375" s="24" t="s">
        <v>123</v>
      </c>
      <c r="C375" s="17">
        <v>2053</v>
      </c>
    </row>
    <row r="376" spans="1:3" x14ac:dyDescent="0.2">
      <c r="A376" s="37">
        <v>201310014</v>
      </c>
      <c r="B376" s="24" t="s">
        <v>124</v>
      </c>
      <c r="C376" s="17">
        <v>7830</v>
      </c>
    </row>
    <row r="377" spans="1:3" x14ac:dyDescent="0.2">
      <c r="A377" s="37">
        <v>2014040008</v>
      </c>
      <c r="B377" s="24" t="s">
        <v>125</v>
      </c>
      <c r="C377" s="17">
        <v>7938.79</v>
      </c>
    </row>
    <row r="378" spans="1:3" x14ac:dyDescent="0.2">
      <c r="A378" s="37">
        <v>2014030016</v>
      </c>
      <c r="B378" s="24" t="s">
        <v>126</v>
      </c>
      <c r="C378" s="17">
        <v>3750</v>
      </c>
    </row>
    <row r="379" spans="1:3" x14ac:dyDescent="0.2">
      <c r="A379" s="37">
        <v>2014060119</v>
      </c>
      <c r="B379" s="24" t="s">
        <v>127</v>
      </c>
      <c r="C379" s="17">
        <v>13015.2</v>
      </c>
    </row>
    <row r="380" spans="1:3" x14ac:dyDescent="0.2">
      <c r="A380" s="37">
        <v>2014060118</v>
      </c>
      <c r="B380" s="24" t="s">
        <v>127</v>
      </c>
      <c r="C380" s="17">
        <v>13015.2</v>
      </c>
    </row>
    <row r="381" spans="1:3" x14ac:dyDescent="0.2">
      <c r="A381" s="37">
        <v>2014090231</v>
      </c>
      <c r="B381" s="24" t="s">
        <v>128</v>
      </c>
      <c r="C381" s="17">
        <v>3468.4</v>
      </c>
    </row>
    <row r="382" spans="1:3" x14ac:dyDescent="0.2">
      <c r="A382" s="37">
        <v>2014080447</v>
      </c>
      <c r="B382" s="24" t="s">
        <v>129</v>
      </c>
      <c r="C382" s="17">
        <v>9071.2000000000007</v>
      </c>
    </row>
    <row r="383" spans="1:3" x14ac:dyDescent="0.2">
      <c r="A383" s="37">
        <v>2014070521</v>
      </c>
      <c r="B383" s="24" t="s">
        <v>130</v>
      </c>
      <c r="C383" s="17">
        <v>2570</v>
      </c>
    </row>
    <row r="384" spans="1:3" x14ac:dyDescent="0.2">
      <c r="A384" s="37">
        <v>2014110664</v>
      </c>
      <c r="B384" s="24" t="s">
        <v>131</v>
      </c>
      <c r="C384" s="17">
        <v>2900</v>
      </c>
    </row>
    <row r="385" spans="1:3" x14ac:dyDescent="0.2">
      <c r="A385" s="37">
        <v>201401016</v>
      </c>
      <c r="B385" s="24" t="s">
        <v>132</v>
      </c>
      <c r="C385" s="17">
        <v>9363.52</v>
      </c>
    </row>
    <row r="386" spans="1:3" x14ac:dyDescent="0.2">
      <c r="A386" s="37">
        <v>201401017</v>
      </c>
      <c r="B386" s="24" t="s">
        <v>132</v>
      </c>
      <c r="C386" s="17">
        <v>9363.52</v>
      </c>
    </row>
    <row r="387" spans="1:3" x14ac:dyDescent="0.2">
      <c r="A387" s="37">
        <v>201401018</v>
      </c>
      <c r="B387" s="24" t="s">
        <v>133</v>
      </c>
      <c r="C387" s="17">
        <v>3107.64</v>
      </c>
    </row>
    <row r="388" spans="1:3" x14ac:dyDescent="0.2">
      <c r="A388" s="37">
        <v>2014020006</v>
      </c>
      <c r="B388" s="24" t="s">
        <v>134</v>
      </c>
      <c r="C388" s="17">
        <v>3090</v>
      </c>
    </row>
    <row r="389" spans="1:3" x14ac:dyDescent="0.2">
      <c r="A389" s="37">
        <v>201401019</v>
      </c>
      <c r="B389" s="24" t="s">
        <v>135</v>
      </c>
      <c r="C389" s="17">
        <v>7830</v>
      </c>
    </row>
    <row r="390" spans="1:3" x14ac:dyDescent="0.2">
      <c r="A390" s="37">
        <v>201401022</v>
      </c>
      <c r="B390" s="24" t="s">
        <v>136</v>
      </c>
      <c r="C390" s="17">
        <v>7741</v>
      </c>
    </row>
    <row r="391" spans="1:3" x14ac:dyDescent="0.2">
      <c r="A391" s="37">
        <v>201401023</v>
      </c>
      <c r="B391" s="24" t="s">
        <v>136</v>
      </c>
      <c r="C391" s="17">
        <v>7741</v>
      </c>
    </row>
    <row r="392" spans="1:3" x14ac:dyDescent="0.2">
      <c r="A392" s="37">
        <v>201401025</v>
      </c>
      <c r="B392" s="24" t="s">
        <v>137</v>
      </c>
      <c r="C392" s="17">
        <v>9363.52</v>
      </c>
    </row>
    <row r="393" spans="1:3" x14ac:dyDescent="0.2">
      <c r="A393" s="37">
        <v>201401026</v>
      </c>
      <c r="B393" s="24" t="s">
        <v>137</v>
      </c>
      <c r="C393" s="17">
        <v>9363.52</v>
      </c>
    </row>
    <row r="394" spans="1:3" x14ac:dyDescent="0.2">
      <c r="A394" s="37">
        <v>2014080535</v>
      </c>
      <c r="B394" s="24" t="s">
        <v>138</v>
      </c>
      <c r="C394" s="17">
        <v>9675.2099999999991</v>
      </c>
    </row>
    <row r="395" spans="1:3" x14ac:dyDescent="0.2">
      <c r="A395" s="37">
        <v>2014080536</v>
      </c>
      <c r="B395" s="24" t="s">
        <v>138</v>
      </c>
      <c r="C395" s="17">
        <v>9675.2099999999991</v>
      </c>
    </row>
    <row r="396" spans="1:3" x14ac:dyDescent="0.2">
      <c r="A396" s="37">
        <v>2014080537</v>
      </c>
      <c r="B396" s="24" t="s">
        <v>138</v>
      </c>
      <c r="C396" s="17">
        <v>9675.2099999999991</v>
      </c>
    </row>
    <row r="397" spans="1:3" x14ac:dyDescent="0.2">
      <c r="A397" s="37">
        <v>2014080540</v>
      </c>
      <c r="B397" s="24" t="s">
        <v>139</v>
      </c>
      <c r="C397" s="17">
        <v>2662.2</v>
      </c>
    </row>
    <row r="398" spans="1:3" x14ac:dyDescent="0.2">
      <c r="A398" s="37">
        <v>2014080541</v>
      </c>
      <c r="B398" s="24" t="s">
        <v>139</v>
      </c>
      <c r="C398" s="17">
        <v>2662.2</v>
      </c>
    </row>
    <row r="399" spans="1:3" x14ac:dyDescent="0.2">
      <c r="A399" s="37">
        <v>2014080542</v>
      </c>
      <c r="B399" s="24" t="s">
        <v>140</v>
      </c>
      <c r="C399" s="17">
        <v>5672.4</v>
      </c>
    </row>
    <row r="400" spans="1:3" x14ac:dyDescent="0.2">
      <c r="A400" s="37">
        <v>2014100543</v>
      </c>
      <c r="B400" s="24" t="s">
        <v>141</v>
      </c>
      <c r="C400" s="17">
        <v>3933.56</v>
      </c>
    </row>
    <row r="401" spans="1:3" x14ac:dyDescent="0.2">
      <c r="A401" s="37">
        <v>2014080550</v>
      </c>
      <c r="B401" s="24" t="s">
        <v>142</v>
      </c>
      <c r="C401" s="17">
        <v>7213.3555999999999</v>
      </c>
    </row>
    <row r="402" spans="1:3" x14ac:dyDescent="0.2">
      <c r="A402" s="37">
        <v>2014080551</v>
      </c>
      <c r="B402" s="24" t="s">
        <v>142</v>
      </c>
      <c r="C402" s="17">
        <v>7213.3555999999999</v>
      </c>
    </row>
    <row r="403" spans="1:3" x14ac:dyDescent="0.2">
      <c r="A403" s="37">
        <v>2014080552</v>
      </c>
      <c r="B403" s="24" t="s">
        <v>142</v>
      </c>
      <c r="C403" s="17">
        <v>7213.3555999999999</v>
      </c>
    </row>
    <row r="404" spans="1:3" x14ac:dyDescent="0.2">
      <c r="A404" s="37">
        <v>2014080553</v>
      </c>
      <c r="B404" s="24" t="s">
        <v>142</v>
      </c>
      <c r="C404" s="17">
        <v>7213.3555999999999</v>
      </c>
    </row>
    <row r="405" spans="1:3" x14ac:dyDescent="0.2">
      <c r="A405" s="37">
        <v>2014080554</v>
      </c>
      <c r="B405" s="24" t="s">
        <v>142</v>
      </c>
      <c r="C405" s="17">
        <v>7213.3555999999999</v>
      </c>
    </row>
    <row r="406" spans="1:3" x14ac:dyDescent="0.2">
      <c r="A406" s="37">
        <v>2014080555</v>
      </c>
      <c r="B406" s="24" t="s">
        <v>143</v>
      </c>
      <c r="C406" s="17">
        <v>4498.9903999999997</v>
      </c>
    </row>
    <row r="407" spans="1:3" x14ac:dyDescent="0.2">
      <c r="A407" s="37">
        <v>2014080556</v>
      </c>
      <c r="B407" s="24" t="s">
        <v>143</v>
      </c>
      <c r="C407" s="17">
        <v>4498.9903999999997</v>
      </c>
    </row>
    <row r="408" spans="1:3" x14ac:dyDescent="0.2">
      <c r="A408" s="37">
        <v>2014120677</v>
      </c>
      <c r="B408" s="24" t="s">
        <v>144</v>
      </c>
      <c r="C408" s="17">
        <v>8000</v>
      </c>
    </row>
    <row r="409" spans="1:3" x14ac:dyDescent="0.2">
      <c r="A409" s="37">
        <v>2014120678</v>
      </c>
      <c r="B409" s="24" t="s">
        <v>144</v>
      </c>
      <c r="C409" s="17">
        <v>8000</v>
      </c>
    </row>
    <row r="410" spans="1:3" x14ac:dyDescent="0.2">
      <c r="A410" s="37">
        <v>201310012</v>
      </c>
      <c r="B410" s="24" t="s">
        <v>145</v>
      </c>
      <c r="C410" s="17">
        <v>7741</v>
      </c>
    </row>
    <row r="411" spans="1:3" x14ac:dyDescent="0.2">
      <c r="A411" s="37">
        <v>201309013</v>
      </c>
      <c r="B411" s="24" t="s">
        <v>146</v>
      </c>
      <c r="C411" s="17">
        <v>9112</v>
      </c>
    </row>
    <row r="412" spans="1:3" x14ac:dyDescent="0.2">
      <c r="A412" s="37">
        <v>2014090228</v>
      </c>
      <c r="B412" s="24" t="s">
        <v>147</v>
      </c>
      <c r="C412" s="17">
        <v>2900</v>
      </c>
    </row>
    <row r="413" spans="1:3" x14ac:dyDescent="0.2">
      <c r="A413" s="37">
        <v>2014100569</v>
      </c>
      <c r="B413" s="24" t="s">
        <v>148</v>
      </c>
      <c r="C413" s="17">
        <v>5500</v>
      </c>
    </row>
    <row r="414" spans="1:3" x14ac:dyDescent="0.2">
      <c r="A414" s="37">
        <v>2014110665</v>
      </c>
      <c r="B414" s="24" t="s">
        <v>149</v>
      </c>
      <c r="C414" s="17">
        <v>7992.4</v>
      </c>
    </row>
    <row r="415" spans="1:3" x14ac:dyDescent="0.2">
      <c r="A415" s="37">
        <v>2014110668</v>
      </c>
      <c r="B415" s="24" t="s">
        <v>150</v>
      </c>
      <c r="C415" s="17">
        <v>7064.6</v>
      </c>
    </row>
    <row r="416" spans="1:3" x14ac:dyDescent="0.2">
      <c r="A416" s="37">
        <v>201401028</v>
      </c>
      <c r="B416" s="24" t="s">
        <v>151</v>
      </c>
      <c r="C416" s="17">
        <v>5243</v>
      </c>
    </row>
    <row r="417" spans="1:3" x14ac:dyDescent="0.2">
      <c r="A417" s="37">
        <v>201401029</v>
      </c>
      <c r="B417" s="24" t="s">
        <v>151</v>
      </c>
      <c r="C417" s="17">
        <v>5243</v>
      </c>
    </row>
    <row r="418" spans="1:3" x14ac:dyDescent="0.2">
      <c r="A418" s="37">
        <v>201401030</v>
      </c>
      <c r="B418" s="24" t="s">
        <v>151</v>
      </c>
      <c r="C418" s="17">
        <v>5243</v>
      </c>
    </row>
    <row r="419" spans="1:3" x14ac:dyDescent="0.2">
      <c r="A419" s="37">
        <v>201401031</v>
      </c>
      <c r="B419" s="24" t="s">
        <v>151</v>
      </c>
      <c r="C419" s="17">
        <v>5243</v>
      </c>
    </row>
    <row r="420" spans="1:3" x14ac:dyDescent="0.2">
      <c r="A420" s="37">
        <v>201401032</v>
      </c>
      <c r="B420" s="24" t="s">
        <v>151</v>
      </c>
      <c r="C420" s="17">
        <v>5243</v>
      </c>
    </row>
    <row r="421" spans="1:3" x14ac:dyDescent="0.2">
      <c r="A421" s="37">
        <v>201401033</v>
      </c>
      <c r="B421" s="24" t="s">
        <v>151</v>
      </c>
      <c r="C421" s="17">
        <v>5243</v>
      </c>
    </row>
    <row r="422" spans="1:3" x14ac:dyDescent="0.2">
      <c r="A422" s="37">
        <v>201401034</v>
      </c>
      <c r="B422" s="24" t="s">
        <v>151</v>
      </c>
      <c r="C422" s="17">
        <v>5243</v>
      </c>
    </row>
    <row r="423" spans="1:3" x14ac:dyDescent="0.2">
      <c r="A423" s="37">
        <v>201401035</v>
      </c>
      <c r="B423" s="24" t="s">
        <v>151</v>
      </c>
      <c r="C423" s="17">
        <v>5243</v>
      </c>
    </row>
    <row r="424" spans="1:3" x14ac:dyDescent="0.2">
      <c r="A424" s="37">
        <v>201401036</v>
      </c>
      <c r="B424" s="24" t="s">
        <v>151</v>
      </c>
      <c r="C424" s="17">
        <v>5243</v>
      </c>
    </row>
    <row r="425" spans="1:3" x14ac:dyDescent="0.2">
      <c r="A425" s="37">
        <v>201401037</v>
      </c>
      <c r="B425" s="24" t="s">
        <v>151</v>
      </c>
      <c r="C425" s="17">
        <v>5243</v>
      </c>
    </row>
    <row r="426" spans="1:3" x14ac:dyDescent="0.2">
      <c r="A426" s="37">
        <v>201401038</v>
      </c>
      <c r="B426" s="24" t="s">
        <v>151</v>
      </c>
      <c r="C426" s="17">
        <v>5243</v>
      </c>
    </row>
    <row r="427" spans="1:3" x14ac:dyDescent="0.2">
      <c r="A427" s="37">
        <v>201401039</v>
      </c>
      <c r="B427" s="24" t="s">
        <v>151</v>
      </c>
      <c r="C427" s="17">
        <v>5243</v>
      </c>
    </row>
    <row r="428" spans="1:3" x14ac:dyDescent="0.2">
      <c r="A428" s="37">
        <v>201401040</v>
      </c>
      <c r="B428" s="24" t="s">
        <v>151</v>
      </c>
      <c r="C428" s="17">
        <v>5243</v>
      </c>
    </row>
    <row r="429" spans="1:3" x14ac:dyDescent="0.2">
      <c r="A429" s="37">
        <v>201401041</v>
      </c>
      <c r="B429" s="24" t="s">
        <v>151</v>
      </c>
      <c r="C429" s="17">
        <v>5243</v>
      </c>
    </row>
    <row r="430" spans="1:3" x14ac:dyDescent="0.2">
      <c r="A430" s="37">
        <v>201401042</v>
      </c>
      <c r="B430" s="24" t="s">
        <v>151</v>
      </c>
      <c r="C430" s="17">
        <v>5243</v>
      </c>
    </row>
    <row r="431" spans="1:3" x14ac:dyDescent="0.2">
      <c r="A431" s="37">
        <v>201401043</v>
      </c>
      <c r="B431" s="24" t="s">
        <v>151</v>
      </c>
      <c r="C431" s="17">
        <v>5243</v>
      </c>
    </row>
    <row r="432" spans="1:3" x14ac:dyDescent="0.2">
      <c r="A432" s="37">
        <v>201401044</v>
      </c>
      <c r="B432" s="24" t="s">
        <v>151</v>
      </c>
      <c r="C432" s="17">
        <v>5243</v>
      </c>
    </row>
    <row r="433" spans="1:3" x14ac:dyDescent="0.2">
      <c r="A433" s="37">
        <v>201401045</v>
      </c>
      <c r="B433" s="24" t="s">
        <v>151</v>
      </c>
      <c r="C433" s="17">
        <v>5243</v>
      </c>
    </row>
    <row r="434" spans="1:3" x14ac:dyDescent="0.2">
      <c r="A434" s="37">
        <v>201401046</v>
      </c>
      <c r="B434" s="24" t="s">
        <v>151</v>
      </c>
      <c r="C434" s="17">
        <v>5243</v>
      </c>
    </row>
    <row r="435" spans="1:3" x14ac:dyDescent="0.2">
      <c r="A435" s="37">
        <v>201401047</v>
      </c>
      <c r="B435" s="24" t="s">
        <v>151</v>
      </c>
      <c r="C435" s="17">
        <v>5243</v>
      </c>
    </row>
    <row r="436" spans="1:3" x14ac:dyDescent="0.2">
      <c r="A436" s="37">
        <v>201311013</v>
      </c>
      <c r="B436" s="24" t="s">
        <v>152</v>
      </c>
      <c r="C436" s="17">
        <v>8460</v>
      </c>
    </row>
    <row r="437" spans="1:3" x14ac:dyDescent="0.2">
      <c r="A437" s="37">
        <v>201311016</v>
      </c>
      <c r="B437" s="24" t="s">
        <v>153</v>
      </c>
      <c r="C437" s="17">
        <v>7741</v>
      </c>
    </row>
    <row r="438" spans="1:3" x14ac:dyDescent="0.2">
      <c r="A438" s="37">
        <v>201311017</v>
      </c>
      <c r="B438" s="24" t="s">
        <v>153</v>
      </c>
      <c r="C438" s="17">
        <v>7741</v>
      </c>
    </row>
    <row r="439" spans="1:3" x14ac:dyDescent="0.2">
      <c r="A439" s="37">
        <v>2014040012</v>
      </c>
      <c r="B439" s="24" t="s">
        <v>154</v>
      </c>
      <c r="C439" s="17">
        <v>5961.24</v>
      </c>
    </row>
    <row r="440" spans="1:3" x14ac:dyDescent="0.2">
      <c r="A440" s="37">
        <v>2014040013</v>
      </c>
      <c r="B440" s="24" t="s">
        <v>155</v>
      </c>
      <c r="C440" s="17">
        <v>9363.52</v>
      </c>
    </row>
    <row r="441" spans="1:3" x14ac:dyDescent="0.2">
      <c r="A441" s="37">
        <v>2014040014</v>
      </c>
      <c r="B441" s="24" t="s">
        <v>154</v>
      </c>
      <c r="C441" s="17">
        <v>5961.24</v>
      </c>
    </row>
    <row r="442" spans="1:3" x14ac:dyDescent="0.2">
      <c r="A442" s="37">
        <v>201311008</v>
      </c>
      <c r="B442" s="24" t="s">
        <v>156</v>
      </c>
      <c r="C442" s="17">
        <v>3680</v>
      </c>
    </row>
    <row r="443" spans="1:3" x14ac:dyDescent="0.2">
      <c r="A443" s="37">
        <v>201311031</v>
      </c>
      <c r="B443" s="24" t="s">
        <v>157</v>
      </c>
      <c r="C443" s="17">
        <v>5080</v>
      </c>
    </row>
    <row r="444" spans="1:3" x14ac:dyDescent="0.2">
      <c r="A444" s="37">
        <v>2014080472</v>
      </c>
      <c r="B444" s="24" t="s">
        <v>158</v>
      </c>
      <c r="C444" s="17">
        <v>17050</v>
      </c>
    </row>
    <row r="445" spans="1:3" x14ac:dyDescent="0.2">
      <c r="A445" s="37">
        <v>2014100570</v>
      </c>
      <c r="B445" s="24" t="s">
        <v>148</v>
      </c>
      <c r="C445" s="17">
        <v>5500</v>
      </c>
    </row>
    <row r="446" spans="1:3" x14ac:dyDescent="0.2">
      <c r="A446" s="37">
        <v>2014100571</v>
      </c>
      <c r="B446" s="24" t="s">
        <v>148</v>
      </c>
      <c r="C446" s="17">
        <v>5500</v>
      </c>
    </row>
    <row r="447" spans="1:3" x14ac:dyDescent="0.2">
      <c r="A447" s="37">
        <v>2014100572</v>
      </c>
      <c r="B447" s="24" t="s">
        <v>148</v>
      </c>
      <c r="C447" s="17">
        <v>5500</v>
      </c>
    </row>
    <row r="448" spans="1:3" x14ac:dyDescent="0.2">
      <c r="A448" s="37">
        <v>2014110667</v>
      </c>
      <c r="B448" s="24" t="s">
        <v>159</v>
      </c>
      <c r="C448" s="17">
        <v>10821.34</v>
      </c>
    </row>
    <row r="449" spans="1:3" x14ac:dyDescent="0.2">
      <c r="A449" s="37">
        <v>201311018</v>
      </c>
      <c r="B449" s="24" t="s">
        <v>152</v>
      </c>
      <c r="C449" s="17">
        <v>8460</v>
      </c>
    </row>
    <row r="450" spans="1:3" x14ac:dyDescent="0.2">
      <c r="A450" s="37">
        <v>2014100217</v>
      </c>
      <c r="B450" s="24" t="s">
        <v>160</v>
      </c>
      <c r="C450" s="17">
        <v>13649.99</v>
      </c>
    </row>
    <row r="451" spans="1:3" x14ac:dyDescent="0.2">
      <c r="A451" s="37">
        <v>2014100218</v>
      </c>
      <c r="B451" s="24" t="s">
        <v>161</v>
      </c>
      <c r="C451" s="17">
        <v>8400</v>
      </c>
    </row>
    <row r="452" spans="1:3" x14ac:dyDescent="0.2">
      <c r="A452" s="37">
        <v>2014100219</v>
      </c>
      <c r="B452" s="24" t="s">
        <v>162</v>
      </c>
      <c r="C452" s="17">
        <v>9940</v>
      </c>
    </row>
    <row r="453" spans="1:3" x14ac:dyDescent="0.2">
      <c r="A453" s="37">
        <v>2014080454</v>
      </c>
      <c r="B453" s="24" t="s">
        <v>163</v>
      </c>
      <c r="C453" s="17">
        <v>17790</v>
      </c>
    </row>
    <row r="454" spans="1:3" x14ac:dyDescent="0.2">
      <c r="A454" s="37">
        <v>2014080455</v>
      </c>
      <c r="B454" s="24" t="s">
        <v>163</v>
      </c>
      <c r="C454" s="17">
        <v>17790</v>
      </c>
    </row>
    <row r="455" spans="1:3" x14ac:dyDescent="0.2">
      <c r="A455" s="37">
        <v>2014080456</v>
      </c>
      <c r="B455" s="24" t="s">
        <v>163</v>
      </c>
      <c r="C455" s="17">
        <v>17790</v>
      </c>
    </row>
    <row r="456" spans="1:3" x14ac:dyDescent="0.2">
      <c r="A456" s="37">
        <v>2014080457</v>
      </c>
      <c r="B456" s="24" t="s">
        <v>161</v>
      </c>
      <c r="C456" s="17">
        <v>8399.98</v>
      </c>
    </row>
    <row r="457" spans="1:3" x14ac:dyDescent="0.2">
      <c r="A457" s="37">
        <v>2014080458</v>
      </c>
      <c r="B457" s="24" t="s">
        <v>161</v>
      </c>
      <c r="C457" s="17">
        <v>8399.98</v>
      </c>
    </row>
    <row r="458" spans="1:3" x14ac:dyDescent="0.2">
      <c r="A458" s="37">
        <v>2014080459</v>
      </c>
      <c r="B458" s="24" t="s">
        <v>161</v>
      </c>
      <c r="C458" s="17">
        <v>8399.98</v>
      </c>
    </row>
    <row r="459" spans="1:3" x14ac:dyDescent="0.2">
      <c r="A459" s="37">
        <v>2014080460</v>
      </c>
      <c r="B459" s="24" t="s">
        <v>161</v>
      </c>
      <c r="C459" s="17">
        <v>8399.98</v>
      </c>
    </row>
    <row r="460" spans="1:3" x14ac:dyDescent="0.2">
      <c r="A460" s="37">
        <v>2014080461</v>
      </c>
      <c r="B460" s="24" t="s">
        <v>161</v>
      </c>
      <c r="C460" s="17">
        <v>8399.98</v>
      </c>
    </row>
    <row r="461" spans="1:3" x14ac:dyDescent="0.2">
      <c r="A461" s="37">
        <v>2014080462</v>
      </c>
      <c r="B461" s="24" t="s">
        <v>162</v>
      </c>
      <c r="C461" s="17">
        <v>9940.01</v>
      </c>
    </row>
    <row r="462" spans="1:3" x14ac:dyDescent="0.2">
      <c r="A462" s="37">
        <v>2014080463</v>
      </c>
      <c r="B462" s="24" t="s">
        <v>162</v>
      </c>
      <c r="C462" s="17">
        <v>9940.01</v>
      </c>
    </row>
    <row r="463" spans="1:3" x14ac:dyDescent="0.2">
      <c r="A463" s="37">
        <v>2014080464</v>
      </c>
      <c r="B463" s="24" t="s">
        <v>162</v>
      </c>
      <c r="C463" s="17">
        <v>9940.01</v>
      </c>
    </row>
    <row r="464" spans="1:3" x14ac:dyDescent="0.2">
      <c r="A464" s="37">
        <v>2014080465</v>
      </c>
      <c r="B464" s="24" t="s">
        <v>162</v>
      </c>
      <c r="C464" s="17">
        <v>9940.01</v>
      </c>
    </row>
    <row r="465" spans="1:3" x14ac:dyDescent="0.2">
      <c r="A465" s="37">
        <v>2014080466</v>
      </c>
      <c r="B465" s="24" t="s">
        <v>162</v>
      </c>
      <c r="C465" s="17">
        <v>9940.01</v>
      </c>
    </row>
    <row r="466" spans="1:3" x14ac:dyDescent="0.2">
      <c r="A466" s="37">
        <v>2014080467</v>
      </c>
      <c r="B466" s="24" t="s">
        <v>164</v>
      </c>
      <c r="C466" s="17">
        <v>15920</v>
      </c>
    </row>
    <row r="467" spans="1:3" x14ac:dyDescent="0.2">
      <c r="A467" s="37">
        <v>2014080468</v>
      </c>
      <c r="B467" s="24" t="s">
        <v>164</v>
      </c>
      <c r="C467" s="17">
        <v>15920</v>
      </c>
    </row>
    <row r="468" spans="1:3" x14ac:dyDescent="0.2">
      <c r="A468" s="37">
        <v>2014080469</v>
      </c>
      <c r="B468" s="24" t="s">
        <v>164</v>
      </c>
      <c r="C468" s="17">
        <v>15920</v>
      </c>
    </row>
    <row r="469" spans="1:3" x14ac:dyDescent="0.2">
      <c r="A469" s="37">
        <v>2014080470</v>
      </c>
      <c r="B469" s="24" t="s">
        <v>164</v>
      </c>
      <c r="C469" s="17">
        <v>15920</v>
      </c>
    </row>
    <row r="470" spans="1:3" x14ac:dyDescent="0.2">
      <c r="A470" s="37">
        <v>2014080471</v>
      </c>
      <c r="B470" s="24" t="s">
        <v>164</v>
      </c>
      <c r="C470" s="17">
        <v>15920</v>
      </c>
    </row>
    <row r="471" spans="1:3" x14ac:dyDescent="0.2">
      <c r="A471" s="37">
        <v>201311007</v>
      </c>
      <c r="B471" s="24" t="s">
        <v>165</v>
      </c>
      <c r="C471" s="17">
        <v>3139</v>
      </c>
    </row>
    <row r="472" spans="1:3" x14ac:dyDescent="0.2">
      <c r="A472" s="37">
        <v>2014030003</v>
      </c>
      <c r="B472" s="24" t="s">
        <v>166</v>
      </c>
      <c r="C472" s="17">
        <v>9363.52</v>
      </c>
    </row>
    <row r="473" spans="1:3" x14ac:dyDescent="0.2">
      <c r="A473" s="37">
        <v>2014080485</v>
      </c>
      <c r="B473" s="24" t="s">
        <v>167</v>
      </c>
      <c r="C473" s="17">
        <v>2679.6</v>
      </c>
    </row>
    <row r="474" spans="1:3" x14ac:dyDescent="0.2">
      <c r="A474" s="37">
        <v>2014080486</v>
      </c>
      <c r="B474" s="24" t="s">
        <v>167</v>
      </c>
      <c r="C474" s="17">
        <v>2679.6</v>
      </c>
    </row>
    <row r="475" spans="1:3" x14ac:dyDescent="0.2">
      <c r="A475" s="37">
        <v>2014080473</v>
      </c>
      <c r="B475" s="24" t="s">
        <v>168</v>
      </c>
      <c r="C475" s="17">
        <v>7931.03</v>
      </c>
    </row>
    <row r="476" spans="1:3" x14ac:dyDescent="0.2">
      <c r="A476" s="37">
        <v>2014080482</v>
      </c>
      <c r="B476" s="24" t="s">
        <v>169</v>
      </c>
      <c r="C476" s="17">
        <v>5760.56</v>
      </c>
    </row>
    <row r="477" spans="1:3" x14ac:dyDescent="0.2">
      <c r="A477" s="37">
        <v>2014100563</v>
      </c>
      <c r="B477" s="24" t="s">
        <v>170</v>
      </c>
      <c r="C477" s="17">
        <v>10922.66</v>
      </c>
    </row>
    <row r="478" spans="1:3" x14ac:dyDescent="0.2">
      <c r="A478" s="37">
        <v>2014040007</v>
      </c>
      <c r="B478" s="24" t="s">
        <v>171</v>
      </c>
      <c r="C478" s="17">
        <v>7938.79</v>
      </c>
    </row>
    <row r="479" spans="1:3" x14ac:dyDescent="0.2">
      <c r="A479" s="37">
        <v>201311030</v>
      </c>
      <c r="B479" s="24" t="s">
        <v>157</v>
      </c>
      <c r="C479" s="17">
        <v>5080</v>
      </c>
    </row>
    <row r="480" spans="1:3" x14ac:dyDescent="0.2">
      <c r="A480" s="37">
        <v>201311020</v>
      </c>
      <c r="B480" s="24" t="s">
        <v>152</v>
      </c>
      <c r="C480" s="17">
        <v>8460</v>
      </c>
    </row>
    <row r="481" spans="1:3" x14ac:dyDescent="0.2">
      <c r="A481" s="37">
        <v>201311021</v>
      </c>
      <c r="B481" s="24" t="s">
        <v>172</v>
      </c>
      <c r="C481" s="17">
        <v>7741</v>
      </c>
    </row>
    <row r="482" spans="1:3" x14ac:dyDescent="0.2">
      <c r="A482" s="37">
        <v>2014080474</v>
      </c>
      <c r="B482" s="24" t="s">
        <v>173</v>
      </c>
      <c r="C482" s="17">
        <v>8468</v>
      </c>
    </row>
    <row r="483" spans="1:3" x14ac:dyDescent="0.2">
      <c r="A483" s="37">
        <v>2014110593</v>
      </c>
      <c r="B483" s="24" t="s">
        <v>174</v>
      </c>
      <c r="C483" s="17">
        <v>8460</v>
      </c>
    </row>
    <row r="484" spans="1:3" x14ac:dyDescent="0.2">
      <c r="A484" s="37">
        <v>2014030003</v>
      </c>
      <c r="B484" s="24" t="s">
        <v>175</v>
      </c>
      <c r="C484" s="17">
        <v>8468</v>
      </c>
    </row>
    <row r="485" spans="1:3" x14ac:dyDescent="0.2">
      <c r="A485" s="37">
        <v>2014020006</v>
      </c>
      <c r="B485" s="24" t="s">
        <v>134</v>
      </c>
      <c r="C485" s="17">
        <v>3090</v>
      </c>
    </row>
    <row r="486" spans="1:3" x14ac:dyDescent="0.2">
      <c r="A486" s="37">
        <v>2014040008</v>
      </c>
      <c r="B486" s="24" t="s">
        <v>171</v>
      </c>
      <c r="C486" s="17">
        <v>6877.92</v>
      </c>
    </row>
    <row r="487" spans="1:3" x14ac:dyDescent="0.2">
      <c r="A487" s="37">
        <v>2014040007</v>
      </c>
      <c r="B487" s="24" t="s">
        <v>171</v>
      </c>
      <c r="C487" s="17">
        <v>6877.92</v>
      </c>
    </row>
    <row r="488" spans="1:3" x14ac:dyDescent="0.2">
      <c r="A488" s="37">
        <v>2014040014</v>
      </c>
      <c r="B488" s="24" t="s">
        <v>176</v>
      </c>
      <c r="C488" s="17">
        <v>5961.24</v>
      </c>
    </row>
    <row r="489" spans="1:3" x14ac:dyDescent="0.2">
      <c r="A489" s="37">
        <v>2014040013</v>
      </c>
      <c r="B489" s="24" t="s">
        <v>177</v>
      </c>
      <c r="C489" s="17">
        <v>8468</v>
      </c>
    </row>
    <row r="490" spans="1:3" x14ac:dyDescent="0.2">
      <c r="A490" s="37">
        <v>2014040014</v>
      </c>
      <c r="B490" s="24" t="s">
        <v>176</v>
      </c>
      <c r="C490" s="17">
        <v>5961.24</v>
      </c>
    </row>
    <row r="491" spans="1:3" x14ac:dyDescent="0.2">
      <c r="A491" s="37">
        <v>2014050017</v>
      </c>
      <c r="B491" s="24" t="s">
        <v>178</v>
      </c>
      <c r="C491" s="17">
        <v>9454</v>
      </c>
    </row>
    <row r="492" spans="1:3" x14ac:dyDescent="0.2">
      <c r="A492" s="37">
        <v>2014050018</v>
      </c>
      <c r="B492" s="24" t="s">
        <v>179</v>
      </c>
      <c r="C492" s="17"/>
    </row>
    <row r="493" spans="1:3" x14ac:dyDescent="0.2">
      <c r="A493" s="37">
        <v>2014050019</v>
      </c>
      <c r="B493" s="24" t="s">
        <v>180</v>
      </c>
      <c r="C493" s="17"/>
    </row>
    <row r="494" spans="1:3" x14ac:dyDescent="0.2">
      <c r="A494" s="37">
        <v>2014050020</v>
      </c>
      <c r="B494" s="24" t="s">
        <v>181</v>
      </c>
      <c r="C494" s="17"/>
    </row>
    <row r="495" spans="1:3" x14ac:dyDescent="0.2">
      <c r="A495" s="37">
        <v>2014050021</v>
      </c>
      <c r="B495" s="24" t="s">
        <v>178</v>
      </c>
      <c r="C495" s="17">
        <v>9454</v>
      </c>
    </row>
    <row r="496" spans="1:3" x14ac:dyDescent="0.2">
      <c r="A496" s="37">
        <v>2014050022</v>
      </c>
      <c r="B496" s="24" t="s">
        <v>179</v>
      </c>
      <c r="C496" s="17"/>
    </row>
    <row r="497" spans="1:3" x14ac:dyDescent="0.2">
      <c r="A497" s="37">
        <v>2014050023</v>
      </c>
      <c r="B497" s="24" t="s">
        <v>180</v>
      </c>
      <c r="C497" s="17"/>
    </row>
    <row r="498" spans="1:3" x14ac:dyDescent="0.2">
      <c r="A498" s="37">
        <v>2014050024</v>
      </c>
      <c r="B498" s="24" t="s">
        <v>181</v>
      </c>
      <c r="C498" s="17"/>
    </row>
    <row r="499" spans="1:3" x14ac:dyDescent="0.2">
      <c r="A499" s="37">
        <v>2014050025</v>
      </c>
      <c r="B499" s="24" t="s">
        <v>178</v>
      </c>
      <c r="C499" s="17">
        <v>9454</v>
      </c>
    </row>
    <row r="500" spans="1:3" x14ac:dyDescent="0.2">
      <c r="A500" s="37">
        <v>2014050026</v>
      </c>
      <c r="B500" s="24" t="s">
        <v>179</v>
      </c>
      <c r="C500" s="17"/>
    </row>
    <row r="501" spans="1:3" x14ac:dyDescent="0.2">
      <c r="A501" s="37">
        <v>2014050027</v>
      </c>
      <c r="B501" s="24" t="s">
        <v>180</v>
      </c>
      <c r="C501" s="17"/>
    </row>
    <row r="502" spans="1:3" x14ac:dyDescent="0.2">
      <c r="A502" s="37">
        <v>2014050028</v>
      </c>
      <c r="B502" s="24" t="s">
        <v>181</v>
      </c>
      <c r="C502" s="17"/>
    </row>
    <row r="503" spans="1:3" x14ac:dyDescent="0.2">
      <c r="A503" s="37">
        <v>2014050029</v>
      </c>
      <c r="B503" s="24" t="s">
        <v>178</v>
      </c>
      <c r="C503" s="17">
        <v>9454</v>
      </c>
    </row>
    <row r="504" spans="1:3" x14ac:dyDescent="0.2">
      <c r="A504" s="37">
        <v>2014050030</v>
      </c>
      <c r="B504" s="24" t="s">
        <v>179</v>
      </c>
      <c r="C504" s="17"/>
    </row>
    <row r="505" spans="1:3" x14ac:dyDescent="0.2">
      <c r="A505" s="37">
        <v>2014050031</v>
      </c>
      <c r="B505" s="24" t="s">
        <v>180</v>
      </c>
      <c r="C505" s="17"/>
    </row>
    <row r="506" spans="1:3" x14ac:dyDescent="0.2">
      <c r="A506" s="37">
        <v>2014050032</v>
      </c>
      <c r="B506" s="24" t="s">
        <v>181</v>
      </c>
      <c r="C506" s="17"/>
    </row>
    <row r="507" spans="1:3" x14ac:dyDescent="0.2">
      <c r="A507" s="37">
        <v>2014050033</v>
      </c>
      <c r="B507" s="24" t="s">
        <v>178</v>
      </c>
      <c r="C507" s="17">
        <v>9454</v>
      </c>
    </row>
    <row r="508" spans="1:3" x14ac:dyDescent="0.2">
      <c r="A508" s="37">
        <v>2014050034</v>
      </c>
      <c r="B508" s="24" t="s">
        <v>179</v>
      </c>
      <c r="C508" s="17"/>
    </row>
    <row r="509" spans="1:3" x14ac:dyDescent="0.2">
      <c r="A509" s="37">
        <v>2014050035</v>
      </c>
      <c r="B509" s="24" t="s">
        <v>180</v>
      </c>
      <c r="C509" s="17"/>
    </row>
    <row r="510" spans="1:3" x14ac:dyDescent="0.2">
      <c r="A510" s="37">
        <v>2014050036</v>
      </c>
      <c r="B510" s="24" t="s">
        <v>181</v>
      </c>
      <c r="C510" s="17"/>
    </row>
    <row r="511" spans="1:3" x14ac:dyDescent="0.2">
      <c r="A511" s="37">
        <v>2014050037</v>
      </c>
      <c r="B511" s="24" t="s">
        <v>178</v>
      </c>
      <c r="C511" s="17">
        <v>9454</v>
      </c>
    </row>
    <row r="512" spans="1:3" x14ac:dyDescent="0.2">
      <c r="A512" s="37">
        <v>2014050038</v>
      </c>
      <c r="B512" s="24" t="s">
        <v>179</v>
      </c>
      <c r="C512" s="17"/>
    </row>
    <row r="513" spans="1:3" x14ac:dyDescent="0.2">
      <c r="A513" s="37">
        <v>2014050039</v>
      </c>
      <c r="B513" s="24" t="s">
        <v>180</v>
      </c>
      <c r="C513" s="17"/>
    </row>
    <row r="514" spans="1:3" x14ac:dyDescent="0.2">
      <c r="A514" s="37">
        <v>2014050040</v>
      </c>
      <c r="B514" s="24" t="s">
        <v>181</v>
      </c>
      <c r="C514" s="17"/>
    </row>
    <row r="515" spans="1:3" x14ac:dyDescent="0.2">
      <c r="A515" s="37">
        <v>2014050041</v>
      </c>
      <c r="B515" s="24" t="s">
        <v>178</v>
      </c>
      <c r="C515" s="17">
        <v>9454</v>
      </c>
    </row>
    <row r="516" spans="1:3" x14ac:dyDescent="0.2">
      <c r="A516" s="37">
        <v>2014050042</v>
      </c>
      <c r="B516" s="24" t="s">
        <v>179</v>
      </c>
      <c r="C516" s="17"/>
    </row>
    <row r="517" spans="1:3" x14ac:dyDescent="0.2">
      <c r="A517" s="37">
        <v>2014050043</v>
      </c>
      <c r="B517" s="24" t="s">
        <v>180</v>
      </c>
      <c r="C517" s="17"/>
    </row>
    <row r="518" spans="1:3" x14ac:dyDescent="0.2">
      <c r="A518" s="37">
        <v>2014050044</v>
      </c>
      <c r="B518" s="24" t="s">
        <v>181</v>
      </c>
      <c r="C518" s="17"/>
    </row>
    <row r="519" spans="1:3" x14ac:dyDescent="0.2">
      <c r="A519" s="37">
        <v>2014050045</v>
      </c>
      <c r="B519" s="24" t="s">
        <v>178</v>
      </c>
      <c r="C519" s="17">
        <v>9454</v>
      </c>
    </row>
    <row r="520" spans="1:3" x14ac:dyDescent="0.2">
      <c r="A520" s="37">
        <v>2014050046</v>
      </c>
      <c r="B520" s="24" t="s">
        <v>179</v>
      </c>
      <c r="C520" s="17"/>
    </row>
    <row r="521" spans="1:3" x14ac:dyDescent="0.2">
      <c r="A521" s="37">
        <v>2014050047</v>
      </c>
      <c r="B521" s="24" t="s">
        <v>180</v>
      </c>
      <c r="C521" s="17"/>
    </row>
    <row r="522" spans="1:3" x14ac:dyDescent="0.2">
      <c r="A522" s="37">
        <v>2014050048</v>
      </c>
      <c r="B522" s="24" t="s">
        <v>181</v>
      </c>
      <c r="C522" s="17"/>
    </row>
    <row r="523" spans="1:3" x14ac:dyDescent="0.2">
      <c r="A523" s="37">
        <v>2014050049</v>
      </c>
      <c r="B523" s="24" t="s">
        <v>178</v>
      </c>
      <c r="C523" s="17">
        <v>9454</v>
      </c>
    </row>
    <row r="524" spans="1:3" x14ac:dyDescent="0.2">
      <c r="A524" s="37">
        <v>2014050050</v>
      </c>
      <c r="B524" s="24" t="s">
        <v>179</v>
      </c>
      <c r="C524" s="17"/>
    </row>
    <row r="525" spans="1:3" x14ac:dyDescent="0.2">
      <c r="A525" s="37">
        <v>2014050051</v>
      </c>
      <c r="B525" s="24" t="s">
        <v>180</v>
      </c>
      <c r="C525" s="17"/>
    </row>
    <row r="526" spans="1:3" x14ac:dyDescent="0.2">
      <c r="A526" s="37">
        <v>2014050052</v>
      </c>
      <c r="B526" s="24" t="s">
        <v>181</v>
      </c>
      <c r="C526" s="17"/>
    </row>
    <row r="527" spans="1:3" x14ac:dyDescent="0.2">
      <c r="A527" s="37">
        <v>2014050053</v>
      </c>
      <c r="B527" s="24" t="s">
        <v>178</v>
      </c>
      <c r="C527" s="17">
        <v>9454</v>
      </c>
    </row>
    <row r="528" spans="1:3" x14ac:dyDescent="0.2">
      <c r="A528" s="37">
        <v>2014050054</v>
      </c>
      <c r="B528" s="24" t="s">
        <v>179</v>
      </c>
      <c r="C528" s="17"/>
    </row>
    <row r="529" spans="1:3" x14ac:dyDescent="0.2">
      <c r="A529" s="37">
        <v>2014050055</v>
      </c>
      <c r="B529" s="24" t="s">
        <v>180</v>
      </c>
      <c r="C529" s="17"/>
    </row>
    <row r="530" spans="1:3" x14ac:dyDescent="0.2">
      <c r="A530" s="37">
        <v>2014050056</v>
      </c>
      <c r="B530" s="24" t="s">
        <v>181</v>
      </c>
      <c r="C530" s="17"/>
    </row>
    <row r="531" spans="1:3" x14ac:dyDescent="0.2">
      <c r="A531" s="37">
        <v>2014050057</v>
      </c>
      <c r="B531" s="24" t="s">
        <v>178</v>
      </c>
      <c r="C531" s="17">
        <v>9454</v>
      </c>
    </row>
    <row r="532" spans="1:3" x14ac:dyDescent="0.2">
      <c r="A532" s="37">
        <v>2014050058</v>
      </c>
      <c r="B532" s="24" t="s">
        <v>179</v>
      </c>
      <c r="C532" s="17"/>
    </row>
    <row r="533" spans="1:3" x14ac:dyDescent="0.2">
      <c r="A533" s="37">
        <v>2014050059</v>
      </c>
      <c r="B533" s="24" t="s">
        <v>180</v>
      </c>
      <c r="C533" s="17"/>
    </row>
    <row r="534" spans="1:3" x14ac:dyDescent="0.2">
      <c r="A534" s="37">
        <v>2014050060</v>
      </c>
      <c r="B534" s="24" t="s">
        <v>181</v>
      </c>
      <c r="C534" s="17"/>
    </row>
    <row r="535" spans="1:3" x14ac:dyDescent="0.2">
      <c r="A535" s="37">
        <v>2014050061</v>
      </c>
      <c r="B535" s="24" t="s">
        <v>178</v>
      </c>
      <c r="C535" s="17">
        <v>9454</v>
      </c>
    </row>
    <row r="536" spans="1:3" x14ac:dyDescent="0.2">
      <c r="A536" s="37">
        <v>2014050062</v>
      </c>
      <c r="B536" s="24" t="s">
        <v>179</v>
      </c>
      <c r="C536" s="17"/>
    </row>
    <row r="537" spans="1:3" x14ac:dyDescent="0.2">
      <c r="A537" s="37">
        <v>2014050063</v>
      </c>
      <c r="B537" s="24" t="s">
        <v>180</v>
      </c>
      <c r="C537" s="17"/>
    </row>
    <row r="538" spans="1:3" x14ac:dyDescent="0.2">
      <c r="A538" s="37">
        <v>2014050064</v>
      </c>
      <c r="B538" s="24" t="s">
        <v>181</v>
      </c>
      <c r="C538" s="17"/>
    </row>
    <row r="539" spans="1:3" x14ac:dyDescent="0.2">
      <c r="A539" s="37">
        <v>2014050065</v>
      </c>
      <c r="B539" s="24" t="s">
        <v>178</v>
      </c>
      <c r="C539" s="17">
        <v>9454</v>
      </c>
    </row>
    <row r="540" spans="1:3" x14ac:dyDescent="0.2">
      <c r="A540" s="37">
        <v>2014050066</v>
      </c>
      <c r="B540" s="24" t="s">
        <v>179</v>
      </c>
      <c r="C540" s="17"/>
    </row>
    <row r="541" spans="1:3" x14ac:dyDescent="0.2">
      <c r="A541" s="37">
        <v>2014050067</v>
      </c>
      <c r="B541" s="24" t="s">
        <v>180</v>
      </c>
      <c r="C541" s="17"/>
    </row>
    <row r="542" spans="1:3" x14ac:dyDescent="0.2">
      <c r="A542" s="37">
        <v>2014050068</v>
      </c>
      <c r="B542" s="24" t="s">
        <v>181</v>
      </c>
      <c r="C542" s="17"/>
    </row>
    <row r="543" spans="1:3" x14ac:dyDescent="0.2">
      <c r="A543" s="37">
        <v>2014050069</v>
      </c>
      <c r="B543" s="24" t="s">
        <v>178</v>
      </c>
      <c r="C543" s="17">
        <v>9454</v>
      </c>
    </row>
    <row r="544" spans="1:3" x14ac:dyDescent="0.2">
      <c r="A544" s="37">
        <v>2014050070</v>
      </c>
      <c r="B544" s="24" t="s">
        <v>179</v>
      </c>
      <c r="C544" s="17"/>
    </row>
    <row r="545" spans="1:3" x14ac:dyDescent="0.2">
      <c r="A545" s="37">
        <v>2014050071</v>
      </c>
      <c r="B545" s="24" t="s">
        <v>180</v>
      </c>
      <c r="C545" s="17"/>
    </row>
    <row r="546" spans="1:3" x14ac:dyDescent="0.2">
      <c r="A546" s="37">
        <v>2014050072</v>
      </c>
      <c r="B546" s="24" t="s">
        <v>181</v>
      </c>
      <c r="C546" s="17"/>
    </row>
    <row r="547" spans="1:3" x14ac:dyDescent="0.2">
      <c r="A547" s="37">
        <v>2014050073</v>
      </c>
      <c r="B547" s="24" t="s">
        <v>178</v>
      </c>
      <c r="C547" s="17">
        <v>9454</v>
      </c>
    </row>
    <row r="548" spans="1:3" x14ac:dyDescent="0.2">
      <c r="A548" s="37">
        <v>2014050074</v>
      </c>
      <c r="B548" s="24" t="s">
        <v>179</v>
      </c>
      <c r="C548" s="17"/>
    </row>
    <row r="549" spans="1:3" x14ac:dyDescent="0.2">
      <c r="A549" s="37">
        <v>2014050075</v>
      </c>
      <c r="B549" s="24" t="s">
        <v>180</v>
      </c>
      <c r="C549" s="17"/>
    </row>
    <row r="550" spans="1:3" x14ac:dyDescent="0.2">
      <c r="A550" s="37">
        <v>2014050076</v>
      </c>
      <c r="B550" s="24" t="s">
        <v>181</v>
      </c>
      <c r="C550" s="17"/>
    </row>
    <row r="551" spans="1:3" x14ac:dyDescent="0.2">
      <c r="A551" s="37">
        <v>2014050077</v>
      </c>
      <c r="B551" s="24" t="s">
        <v>178</v>
      </c>
      <c r="C551" s="17">
        <v>9454</v>
      </c>
    </row>
    <row r="552" spans="1:3" x14ac:dyDescent="0.2">
      <c r="A552" s="37">
        <v>2014050078</v>
      </c>
      <c r="B552" s="24" t="s">
        <v>179</v>
      </c>
      <c r="C552" s="17"/>
    </row>
    <row r="553" spans="1:3" x14ac:dyDescent="0.2">
      <c r="A553" s="37">
        <v>2014050079</v>
      </c>
      <c r="B553" s="24" t="s">
        <v>180</v>
      </c>
      <c r="C553" s="17"/>
    </row>
    <row r="554" spans="1:3" x14ac:dyDescent="0.2">
      <c r="A554" s="37">
        <v>2014050080</v>
      </c>
      <c r="B554" s="24" t="s">
        <v>181</v>
      </c>
      <c r="C554" s="17"/>
    </row>
    <row r="555" spans="1:3" x14ac:dyDescent="0.2">
      <c r="A555" s="37">
        <v>2014050081</v>
      </c>
      <c r="B555" s="24" t="s">
        <v>178</v>
      </c>
      <c r="C555" s="17">
        <v>9454</v>
      </c>
    </row>
    <row r="556" spans="1:3" x14ac:dyDescent="0.2">
      <c r="A556" s="37">
        <v>2014050082</v>
      </c>
      <c r="B556" s="24" t="s">
        <v>179</v>
      </c>
      <c r="C556" s="17"/>
    </row>
    <row r="557" spans="1:3" x14ac:dyDescent="0.2">
      <c r="A557" s="37">
        <v>2014050083</v>
      </c>
      <c r="B557" s="24" t="s">
        <v>180</v>
      </c>
      <c r="C557" s="17"/>
    </row>
    <row r="558" spans="1:3" x14ac:dyDescent="0.2">
      <c r="A558" s="37">
        <v>2014050084</v>
      </c>
      <c r="B558" s="24" t="s">
        <v>181</v>
      </c>
      <c r="C558" s="17"/>
    </row>
    <row r="559" spans="1:3" x14ac:dyDescent="0.2">
      <c r="A559" s="37">
        <v>2014050085</v>
      </c>
      <c r="B559" s="24" t="s">
        <v>178</v>
      </c>
      <c r="C559" s="17">
        <v>9454</v>
      </c>
    </row>
    <row r="560" spans="1:3" x14ac:dyDescent="0.2">
      <c r="A560" s="37">
        <v>2014050086</v>
      </c>
      <c r="B560" s="24" t="s">
        <v>179</v>
      </c>
      <c r="C560" s="17"/>
    </row>
    <row r="561" spans="1:3" x14ac:dyDescent="0.2">
      <c r="A561" s="37">
        <v>2014050087</v>
      </c>
      <c r="B561" s="24" t="s">
        <v>180</v>
      </c>
      <c r="C561" s="17"/>
    </row>
    <row r="562" spans="1:3" x14ac:dyDescent="0.2">
      <c r="A562" s="37">
        <v>2014050088</v>
      </c>
      <c r="B562" s="24" t="s">
        <v>181</v>
      </c>
      <c r="C562" s="17"/>
    </row>
    <row r="563" spans="1:3" x14ac:dyDescent="0.2">
      <c r="A563" s="37">
        <v>2014050089</v>
      </c>
      <c r="B563" s="24" t="s">
        <v>178</v>
      </c>
      <c r="C563" s="17">
        <v>9454</v>
      </c>
    </row>
    <row r="564" spans="1:3" x14ac:dyDescent="0.2">
      <c r="A564" s="37">
        <v>2014050090</v>
      </c>
      <c r="B564" s="24" t="s">
        <v>179</v>
      </c>
      <c r="C564" s="17"/>
    </row>
    <row r="565" spans="1:3" x14ac:dyDescent="0.2">
      <c r="A565" s="37">
        <v>2014050091</v>
      </c>
      <c r="B565" s="24" t="s">
        <v>180</v>
      </c>
      <c r="C565" s="17"/>
    </row>
    <row r="566" spans="1:3" x14ac:dyDescent="0.2">
      <c r="A566" s="37">
        <v>2014050092</v>
      </c>
      <c r="B566" s="24" t="s">
        <v>181</v>
      </c>
      <c r="C566" s="17"/>
    </row>
    <row r="567" spans="1:3" x14ac:dyDescent="0.2">
      <c r="A567" s="37">
        <v>2014050093</v>
      </c>
      <c r="B567" s="24" t="s">
        <v>178</v>
      </c>
      <c r="C567" s="17">
        <v>9454</v>
      </c>
    </row>
    <row r="568" spans="1:3" x14ac:dyDescent="0.2">
      <c r="A568" s="37">
        <v>2014050094</v>
      </c>
      <c r="B568" s="24" t="s">
        <v>179</v>
      </c>
      <c r="C568" s="17"/>
    </row>
    <row r="569" spans="1:3" x14ac:dyDescent="0.2">
      <c r="A569" s="37">
        <v>2014050095</v>
      </c>
      <c r="B569" s="24" t="s">
        <v>180</v>
      </c>
      <c r="C569" s="17"/>
    </row>
    <row r="570" spans="1:3" x14ac:dyDescent="0.2">
      <c r="A570" s="37">
        <v>2014050096</v>
      </c>
      <c r="B570" s="24" t="s">
        <v>181</v>
      </c>
      <c r="C570" s="17"/>
    </row>
    <row r="571" spans="1:3" x14ac:dyDescent="0.2">
      <c r="A571" s="37">
        <v>2014050097</v>
      </c>
      <c r="B571" s="24" t="s">
        <v>178</v>
      </c>
      <c r="C571" s="17">
        <v>9454</v>
      </c>
    </row>
    <row r="572" spans="1:3" x14ac:dyDescent="0.2">
      <c r="A572" s="37">
        <v>2014050098</v>
      </c>
      <c r="B572" s="24" t="s">
        <v>179</v>
      </c>
      <c r="C572" s="17"/>
    </row>
    <row r="573" spans="1:3" x14ac:dyDescent="0.2">
      <c r="A573" s="37">
        <v>2014050099</v>
      </c>
      <c r="B573" s="24" t="s">
        <v>180</v>
      </c>
      <c r="C573" s="17"/>
    </row>
    <row r="574" spans="1:3" x14ac:dyDescent="0.2">
      <c r="A574" s="37">
        <v>2014050100</v>
      </c>
      <c r="B574" s="24" t="s">
        <v>181</v>
      </c>
      <c r="C574" s="17"/>
    </row>
    <row r="575" spans="1:3" x14ac:dyDescent="0.2">
      <c r="A575" s="37">
        <v>2014050101</v>
      </c>
      <c r="B575" s="24" t="s">
        <v>178</v>
      </c>
      <c r="C575" s="17">
        <v>9454</v>
      </c>
    </row>
    <row r="576" spans="1:3" x14ac:dyDescent="0.2">
      <c r="A576" s="37">
        <v>2014050102</v>
      </c>
      <c r="B576" s="24" t="s">
        <v>179</v>
      </c>
      <c r="C576" s="17"/>
    </row>
    <row r="577" spans="1:3" x14ac:dyDescent="0.2">
      <c r="A577" s="36">
        <v>2014050103</v>
      </c>
      <c r="B577" s="11" t="s">
        <v>180</v>
      </c>
      <c r="C577" s="18"/>
    </row>
    <row r="578" spans="1:3" x14ac:dyDescent="0.2">
      <c r="A578" s="36">
        <v>2014050104</v>
      </c>
      <c r="B578" s="11" t="s">
        <v>181</v>
      </c>
      <c r="C578" s="18"/>
    </row>
    <row r="579" spans="1:3" x14ac:dyDescent="0.2">
      <c r="A579" s="36">
        <v>2014050105</v>
      </c>
      <c r="B579" s="11" t="s">
        <v>178</v>
      </c>
      <c r="C579" s="18">
        <v>9454</v>
      </c>
    </row>
    <row r="580" spans="1:3" x14ac:dyDescent="0.2">
      <c r="A580" s="36">
        <v>2014050106</v>
      </c>
      <c r="B580" s="11" t="s">
        <v>179</v>
      </c>
      <c r="C580" s="18"/>
    </row>
    <row r="581" spans="1:3" x14ac:dyDescent="0.2">
      <c r="A581" s="36">
        <v>2014050107</v>
      </c>
      <c r="B581" s="11" t="s">
        <v>180</v>
      </c>
      <c r="C581" s="18"/>
    </row>
    <row r="582" spans="1:3" x14ac:dyDescent="0.2">
      <c r="A582" s="36">
        <v>2014050108</v>
      </c>
      <c r="B582" s="11" t="s">
        <v>181</v>
      </c>
      <c r="C582" s="18"/>
    </row>
    <row r="583" spans="1:3" x14ac:dyDescent="0.2">
      <c r="A583" s="36">
        <v>2014050109</v>
      </c>
      <c r="B583" s="11" t="s">
        <v>178</v>
      </c>
      <c r="C583" s="18">
        <v>9454</v>
      </c>
    </row>
    <row r="584" spans="1:3" x14ac:dyDescent="0.2">
      <c r="A584" s="36">
        <v>2014050110</v>
      </c>
      <c r="B584" s="11" t="s">
        <v>179</v>
      </c>
      <c r="C584" s="18"/>
    </row>
    <row r="585" spans="1:3" x14ac:dyDescent="0.2">
      <c r="A585" s="36">
        <v>2014050111</v>
      </c>
      <c r="B585" s="11" t="s">
        <v>180</v>
      </c>
      <c r="C585" s="18"/>
    </row>
    <row r="586" spans="1:3" x14ac:dyDescent="0.2">
      <c r="A586" s="36">
        <v>2014050112</v>
      </c>
      <c r="B586" s="11" t="s">
        <v>181</v>
      </c>
      <c r="C586" s="18"/>
    </row>
    <row r="587" spans="1:3" x14ac:dyDescent="0.2">
      <c r="A587" s="36">
        <v>2014050113</v>
      </c>
      <c r="B587" s="11" t="s">
        <v>178</v>
      </c>
      <c r="C587" s="18">
        <v>9454</v>
      </c>
    </row>
    <row r="588" spans="1:3" x14ac:dyDescent="0.2">
      <c r="A588" s="36">
        <v>2014050114</v>
      </c>
      <c r="B588" s="11" t="s">
        <v>179</v>
      </c>
      <c r="C588" s="18"/>
    </row>
    <row r="589" spans="1:3" x14ac:dyDescent="0.2">
      <c r="A589" s="36">
        <v>2014050115</v>
      </c>
      <c r="B589" s="11" t="s">
        <v>180</v>
      </c>
      <c r="C589" s="18"/>
    </row>
    <row r="590" spans="1:3" x14ac:dyDescent="0.2">
      <c r="A590" s="36">
        <v>2014050116</v>
      </c>
      <c r="B590" s="11" t="s">
        <v>181</v>
      </c>
      <c r="C590" s="18"/>
    </row>
    <row r="591" spans="1:3" x14ac:dyDescent="0.2">
      <c r="A591" s="36">
        <v>2014060119</v>
      </c>
      <c r="B591" s="11" t="s">
        <v>127</v>
      </c>
      <c r="C591" s="18">
        <v>13015.2</v>
      </c>
    </row>
    <row r="592" spans="1:3" x14ac:dyDescent="0.2">
      <c r="A592" s="36">
        <v>2014060118</v>
      </c>
      <c r="B592" s="11" t="s">
        <v>127</v>
      </c>
      <c r="C592" s="18">
        <v>13015.2</v>
      </c>
    </row>
    <row r="593" spans="1:3" x14ac:dyDescent="0.2">
      <c r="A593" s="36">
        <v>2014120117</v>
      </c>
      <c r="B593" s="11" t="s">
        <v>182</v>
      </c>
      <c r="C593" s="18">
        <v>23706.59</v>
      </c>
    </row>
    <row r="594" spans="1:3" x14ac:dyDescent="0.2">
      <c r="A594" s="36">
        <v>2014120118</v>
      </c>
      <c r="B594" s="11" t="s">
        <v>182</v>
      </c>
      <c r="C594" s="18">
        <v>8973.59</v>
      </c>
    </row>
    <row r="595" spans="1:3" x14ac:dyDescent="0.2">
      <c r="A595" s="36">
        <v>2014120119</v>
      </c>
      <c r="B595" s="11" t="s">
        <v>183</v>
      </c>
      <c r="C595" s="18">
        <v>2918</v>
      </c>
    </row>
    <row r="596" spans="1:3" x14ac:dyDescent="0.2">
      <c r="A596" s="36">
        <v>2014120122</v>
      </c>
      <c r="B596" s="11" t="s">
        <v>134</v>
      </c>
      <c r="C596" s="18">
        <v>3090</v>
      </c>
    </row>
    <row r="597" spans="1:3" x14ac:dyDescent="0.2">
      <c r="A597" s="36">
        <v>2014120123</v>
      </c>
      <c r="B597" s="11" t="s">
        <v>134</v>
      </c>
      <c r="C597" s="18">
        <v>3090</v>
      </c>
    </row>
    <row r="598" spans="1:3" x14ac:dyDescent="0.2">
      <c r="A598" s="36">
        <v>2014120134</v>
      </c>
      <c r="B598" s="11" t="s">
        <v>134</v>
      </c>
      <c r="C598" s="18">
        <v>3090</v>
      </c>
    </row>
    <row r="599" spans="1:3" x14ac:dyDescent="0.2">
      <c r="A599" s="36">
        <v>2014120135</v>
      </c>
      <c r="B599" s="11" t="s">
        <v>134</v>
      </c>
      <c r="C599" s="18">
        <v>3090</v>
      </c>
    </row>
    <row r="600" spans="1:3" x14ac:dyDescent="0.2">
      <c r="A600" s="36">
        <v>2014120147</v>
      </c>
      <c r="B600" s="11" t="s">
        <v>134</v>
      </c>
      <c r="C600" s="18">
        <v>3135</v>
      </c>
    </row>
    <row r="601" spans="1:3" x14ac:dyDescent="0.2">
      <c r="A601" s="36">
        <v>2014120148</v>
      </c>
      <c r="B601" s="11" t="s">
        <v>134</v>
      </c>
      <c r="C601" s="18">
        <v>3135</v>
      </c>
    </row>
    <row r="602" spans="1:3" x14ac:dyDescent="0.2">
      <c r="A602" s="36">
        <v>2014120149</v>
      </c>
      <c r="B602" s="11" t="s">
        <v>134</v>
      </c>
      <c r="C602" s="18">
        <v>3135</v>
      </c>
    </row>
    <row r="603" spans="1:3" x14ac:dyDescent="0.2">
      <c r="A603" s="36">
        <v>2014120218</v>
      </c>
      <c r="B603" s="11" t="s">
        <v>184</v>
      </c>
      <c r="C603" s="18">
        <v>5900</v>
      </c>
    </row>
    <row r="604" spans="1:3" x14ac:dyDescent="0.2">
      <c r="A604" s="36">
        <v>2014120219</v>
      </c>
      <c r="B604" s="11" t="s">
        <v>184</v>
      </c>
      <c r="C604" s="18">
        <v>5900</v>
      </c>
    </row>
    <row r="605" spans="1:3" x14ac:dyDescent="0.2">
      <c r="A605" s="36">
        <v>2014120220</v>
      </c>
      <c r="B605" s="11" t="s">
        <v>185</v>
      </c>
      <c r="C605" s="18">
        <v>12490</v>
      </c>
    </row>
    <row r="606" spans="1:3" x14ac:dyDescent="0.2">
      <c r="A606" s="36">
        <v>2014120221</v>
      </c>
      <c r="B606" s="11" t="s">
        <v>186</v>
      </c>
      <c r="C606" s="18">
        <v>15940</v>
      </c>
    </row>
    <row r="607" spans="1:3" x14ac:dyDescent="0.2">
      <c r="A607" s="36">
        <v>2014120222</v>
      </c>
      <c r="B607" s="11" t="s">
        <v>186</v>
      </c>
      <c r="C607" s="18">
        <v>15940</v>
      </c>
    </row>
    <row r="608" spans="1:3" x14ac:dyDescent="0.2">
      <c r="A608" s="36">
        <v>2014120223</v>
      </c>
      <c r="B608" s="11" t="s">
        <v>186</v>
      </c>
      <c r="C608" s="18">
        <v>15940</v>
      </c>
    </row>
    <row r="609" spans="1:3" x14ac:dyDescent="0.2">
      <c r="A609" s="36">
        <v>2014120224</v>
      </c>
      <c r="B609" s="11" t="s">
        <v>187</v>
      </c>
      <c r="C609" s="18">
        <v>6960</v>
      </c>
    </row>
    <row r="610" spans="1:3" x14ac:dyDescent="0.2">
      <c r="A610" s="36">
        <v>2014120225</v>
      </c>
      <c r="B610" s="11" t="s">
        <v>188</v>
      </c>
      <c r="C610" s="18">
        <v>1728.4</v>
      </c>
    </row>
    <row r="611" spans="1:3" x14ac:dyDescent="0.2">
      <c r="A611" s="36">
        <v>2014120234</v>
      </c>
      <c r="B611" s="11" t="s">
        <v>24</v>
      </c>
      <c r="C611" s="18">
        <v>10698</v>
      </c>
    </row>
    <row r="612" spans="1:3" x14ac:dyDescent="0.2">
      <c r="A612" s="36">
        <v>2014120239</v>
      </c>
      <c r="B612" s="11" t="s">
        <v>189</v>
      </c>
      <c r="C612" s="18">
        <v>20648</v>
      </c>
    </row>
    <row r="613" spans="1:3" x14ac:dyDescent="0.2">
      <c r="A613" s="36">
        <v>2014120241</v>
      </c>
      <c r="B613" s="11" t="s">
        <v>159</v>
      </c>
      <c r="C613" s="18">
        <v>10821.32</v>
      </c>
    </row>
    <row r="614" spans="1:3" x14ac:dyDescent="0.2">
      <c r="A614" s="36">
        <v>2014120243</v>
      </c>
      <c r="B614" s="11" t="s">
        <v>159</v>
      </c>
      <c r="C614" s="18">
        <v>10821.32</v>
      </c>
    </row>
    <row r="615" spans="1:3" x14ac:dyDescent="0.2">
      <c r="A615" s="36">
        <v>2014120245</v>
      </c>
      <c r="B615" s="11" t="s">
        <v>189</v>
      </c>
      <c r="C615" s="18">
        <v>20648</v>
      </c>
    </row>
    <row r="616" spans="1:3" x14ac:dyDescent="0.2">
      <c r="A616" s="36">
        <v>2014120412</v>
      </c>
      <c r="B616" s="11" t="s">
        <v>24</v>
      </c>
      <c r="C616" s="18">
        <v>10498</v>
      </c>
    </row>
    <row r="617" spans="1:3" x14ac:dyDescent="0.2">
      <c r="A617" s="36">
        <v>2014120484</v>
      </c>
      <c r="B617" s="11" t="s">
        <v>21</v>
      </c>
      <c r="C617" s="18">
        <v>6900</v>
      </c>
    </row>
    <row r="618" spans="1:3" x14ac:dyDescent="0.2">
      <c r="A618" s="36">
        <v>2014120485</v>
      </c>
      <c r="B618" s="11" t="s">
        <v>21</v>
      </c>
      <c r="C618" s="18">
        <v>6900</v>
      </c>
    </row>
    <row r="619" spans="1:3" x14ac:dyDescent="0.2">
      <c r="A619" s="36">
        <v>2014120486</v>
      </c>
      <c r="B619" s="11" t="s">
        <v>21</v>
      </c>
      <c r="C619" s="18">
        <v>6900</v>
      </c>
    </row>
    <row r="620" spans="1:3" x14ac:dyDescent="0.2">
      <c r="A620" s="36">
        <v>2014120488</v>
      </c>
      <c r="B620" s="11" t="s">
        <v>21</v>
      </c>
      <c r="C620" s="18">
        <v>6900</v>
      </c>
    </row>
    <row r="621" spans="1:3" x14ac:dyDescent="0.2">
      <c r="A621" s="36">
        <v>2014120489</v>
      </c>
      <c r="B621" s="11" t="s">
        <v>21</v>
      </c>
      <c r="C621" s="18">
        <v>6900</v>
      </c>
    </row>
    <row r="622" spans="1:3" x14ac:dyDescent="0.2">
      <c r="A622" s="36">
        <v>2014120491</v>
      </c>
      <c r="B622" s="11" t="s">
        <v>66</v>
      </c>
      <c r="C622" s="18">
        <v>5961.24</v>
      </c>
    </row>
    <row r="623" spans="1:3" x14ac:dyDescent="0.2">
      <c r="A623" s="36">
        <v>2014120492</v>
      </c>
      <c r="B623" s="11" t="s">
        <v>190</v>
      </c>
      <c r="C623" s="18">
        <v>5080.8</v>
      </c>
    </row>
    <row r="624" spans="1:3" x14ac:dyDescent="0.2">
      <c r="A624" s="36">
        <v>2014100001</v>
      </c>
      <c r="B624" s="11" t="s">
        <v>191</v>
      </c>
      <c r="C624" s="18">
        <v>4049.96</v>
      </c>
    </row>
    <row r="625" spans="1:3" x14ac:dyDescent="0.2">
      <c r="A625" s="36">
        <v>2014060001</v>
      </c>
      <c r="B625" s="11" t="s">
        <v>192</v>
      </c>
      <c r="C625" s="18">
        <v>4800</v>
      </c>
    </row>
    <row r="626" spans="1:3" x14ac:dyDescent="0.2">
      <c r="A626" s="36">
        <v>2014100002</v>
      </c>
      <c r="B626" s="11" t="s">
        <v>193</v>
      </c>
      <c r="C626" s="18">
        <v>3933.56</v>
      </c>
    </row>
    <row r="627" spans="1:3" x14ac:dyDescent="0.2">
      <c r="A627" s="36">
        <v>2014060003</v>
      </c>
      <c r="B627" s="11" t="s">
        <v>194</v>
      </c>
      <c r="C627" s="18">
        <v>11480</v>
      </c>
    </row>
    <row r="628" spans="1:3" x14ac:dyDescent="0.2">
      <c r="A628" s="36">
        <v>2014060004</v>
      </c>
      <c r="B628" s="11" t="s">
        <v>194</v>
      </c>
      <c r="C628" s="18">
        <v>11480</v>
      </c>
    </row>
    <row r="629" spans="1:3" x14ac:dyDescent="0.2">
      <c r="A629" s="36">
        <v>2014060005</v>
      </c>
      <c r="B629" s="11" t="s">
        <v>194</v>
      </c>
      <c r="C629" s="18">
        <v>11480</v>
      </c>
    </row>
    <row r="630" spans="1:3" x14ac:dyDescent="0.2">
      <c r="A630" s="36">
        <v>2014060006</v>
      </c>
      <c r="B630" s="11" t="s">
        <v>194</v>
      </c>
      <c r="C630" s="18">
        <v>11480</v>
      </c>
    </row>
    <row r="631" spans="1:3" x14ac:dyDescent="0.2">
      <c r="A631" s="36">
        <v>2014060011</v>
      </c>
      <c r="B631" s="11" t="s">
        <v>195</v>
      </c>
      <c r="C631" s="18">
        <v>2310.4</v>
      </c>
    </row>
    <row r="632" spans="1:3" x14ac:dyDescent="0.2">
      <c r="A632" s="36">
        <v>2014060012</v>
      </c>
      <c r="B632" s="11" t="s">
        <v>22</v>
      </c>
      <c r="C632" s="18">
        <v>5017.6000000000004</v>
      </c>
    </row>
    <row r="633" spans="1:3" x14ac:dyDescent="0.2">
      <c r="A633" s="41" t="s">
        <v>1113</v>
      </c>
      <c r="B633" s="48" t="s">
        <v>698</v>
      </c>
      <c r="C633" s="16">
        <v>129262</v>
      </c>
    </row>
    <row r="634" spans="1:3" x14ac:dyDescent="0.2">
      <c r="A634" s="41" t="s">
        <v>1114</v>
      </c>
      <c r="B634" s="48" t="s">
        <v>215</v>
      </c>
      <c r="C634" s="16">
        <v>345000</v>
      </c>
    </row>
    <row r="635" spans="1:3" x14ac:dyDescent="0.2">
      <c r="A635" s="36">
        <v>2015010230</v>
      </c>
      <c r="B635" s="11" t="s">
        <v>24</v>
      </c>
      <c r="C635" s="18">
        <v>16936</v>
      </c>
    </row>
    <row r="636" spans="1:3" x14ac:dyDescent="0.2">
      <c r="A636" s="36">
        <v>2015010001</v>
      </c>
      <c r="B636" s="11" t="s">
        <v>198</v>
      </c>
      <c r="C636" s="18">
        <v>6097.09</v>
      </c>
    </row>
    <row r="637" spans="1:3" x14ac:dyDescent="0.2">
      <c r="A637" s="36">
        <v>2015010002</v>
      </c>
      <c r="B637" s="11" t="s">
        <v>199</v>
      </c>
      <c r="C637" s="18">
        <v>12700.38</v>
      </c>
    </row>
    <row r="638" spans="1:3" x14ac:dyDescent="0.2">
      <c r="A638" s="36">
        <v>2015010003</v>
      </c>
      <c r="B638" s="11" t="s">
        <v>199</v>
      </c>
      <c r="C638" s="18">
        <v>12700.39</v>
      </c>
    </row>
    <row r="639" spans="1:3" x14ac:dyDescent="0.2">
      <c r="A639" s="36">
        <v>2015010004</v>
      </c>
      <c r="B639" s="11" t="s">
        <v>199</v>
      </c>
      <c r="C639" s="18">
        <v>12700.39</v>
      </c>
    </row>
    <row r="640" spans="1:3" x14ac:dyDescent="0.2">
      <c r="A640" s="36">
        <v>2015010005</v>
      </c>
      <c r="B640" s="11" t="s">
        <v>200</v>
      </c>
      <c r="C640" s="18">
        <v>7412.5</v>
      </c>
    </row>
    <row r="641" spans="1:3" x14ac:dyDescent="0.2">
      <c r="A641" s="36">
        <v>2015010006</v>
      </c>
      <c r="B641" s="11" t="s">
        <v>200</v>
      </c>
      <c r="C641" s="18">
        <v>7412.5</v>
      </c>
    </row>
    <row r="642" spans="1:3" x14ac:dyDescent="0.2">
      <c r="A642" s="36">
        <v>2015010007</v>
      </c>
      <c r="B642" s="11" t="s">
        <v>200</v>
      </c>
      <c r="C642" s="18">
        <v>7412.5</v>
      </c>
    </row>
    <row r="643" spans="1:3" x14ac:dyDescent="0.2">
      <c r="A643" s="36">
        <v>2015010008</v>
      </c>
      <c r="B643" s="11" t="s">
        <v>200</v>
      </c>
      <c r="C643" s="18">
        <v>7412.5</v>
      </c>
    </row>
    <row r="644" spans="1:3" x14ac:dyDescent="0.2">
      <c r="A644" s="36">
        <v>2015020001</v>
      </c>
      <c r="B644" s="11" t="s">
        <v>201</v>
      </c>
      <c r="C644" s="18">
        <v>12644</v>
      </c>
    </row>
    <row r="645" spans="1:3" x14ac:dyDescent="0.2">
      <c r="A645" s="36">
        <v>2015020011</v>
      </c>
      <c r="B645" s="11" t="s">
        <v>202</v>
      </c>
      <c r="C645" s="18">
        <v>11320</v>
      </c>
    </row>
    <row r="646" spans="1:3" x14ac:dyDescent="0.2">
      <c r="A646" s="36">
        <v>2015020012</v>
      </c>
      <c r="B646" s="11" t="s">
        <v>203</v>
      </c>
      <c r="C646" s="18">
        <v>3132</v>
      </c>
    </row>
    <row r="647" spans="1:3" x14ac:dyDescent="0.2">
      <c r="A647" s="36">
        <v>2015020013</v>
      </c>
      <c r="B647" s="11" t="s">
        <v>203</v>
      </c>
      <c r="C647" s="18">
        <v>3132</v>
      </c>
    </row>
    <row r="648" spans="1:3" x14ac:dyDescent="0.2">
      <c r="A648" s="36">
        <v>2015020014</v>
      </c>
      <c r="B648" s="11" t="s">
        <v>203</v>
      </c>
      <c r="C648" s="18">
        <v>3132</v>
      </c>
    </row>
    <row r="649" spans="1:3" x14ac:dyDescent="0.2">
      <c r="A649" s="36">
        <v>2015020015</v>
      </c>
      <c r="B649" s="11" t="s">
        <v>204</v>
      </c>
      <c r="C649" s="18">
        <v>5568</v>
      </c>
    </row>
    <row r="650" spans="1:3" x14ac:dyDescent="0.2">
      <c r="A650" s="36">
        <v>2015020010</v>
      </c>
      <c r="B650" s="11" t="s">
        <v>205</v>
      </c>
      <c r="C650" s="18">
        <v>6990</v>
      </c>
    </row>
    <row r="651" spans="1:3" x14ac:dyDescent="0.2">
      <c r="A651" s="36">
        <v>2015030001</v>
      </c>
      <c r="B651" s="11" t="s">
        <v>206</v>
      </c>
      <c r="C651" s="18">
        <v>7099.2</v>
      </c>
    </row>
    <row r="652" spans="1:3" x14ac:dyDescent="0.2">
      <c r="A652" s="36">
        <v>2015030005</v>
      </c>
      <c r="B652" s="11" t="s">
        <v>207</v>
      </c>
      <c r="C652" s="18">
        <v>10000</v>
      </c>
    </row>
    <row r="653" spans="1:3" x14ac:dyDescent="0.2">
      <c r="A653" s="36">
        <v>2015030007</v>
      </c>
      <c r="B653" s="11" t="s">
        <v>208</v>
      </c>
      <c r="C653" s="18">
        <v>6958.84</v>
      </c>
    </row>
    <row r="654" spans="1:3" x14ac:dyDescent="0.2">
      <c r="A654" s="36">
        <v>2015040002</v>
      </c>
      <c r="B654" s="11" t="s">
        <v>209</v>
      </c>
      <c r="C654" s="18">
        <v>4103.13</v>
      </c>
    </row>
    <row r="655" spans="1:3" x14ac:dyDescent="0.2">
      <c r="A655" s="36">
        <v>2015040003</v>
      </c>
      <c r="B655" s="11" t="s">
        <v>210</v>
      </c>
      <c r="C655" s="18">
        <v>5833.99</v>
      </c>
    </row>
    <row r="656" spans="1:3" x14ac:dyDescent="0.2">
      <c r="A656" s="36">
        <v>2015040004</v>
      </c>
      <c r="B656" s="11" t="s">
        <v>211</v>
      </c>
      <c r="C656" s="18">
        <v>5689.22</v>
      </c>
    </row>
    <row r="657" spans="1:3" x14ac:dyDescent="0.2">
      <c r="A657" s="36">
        <v>2015040005</v>
      </c>
      <c r="B657" s="11" t="s">
        <v>211</v>
      </c>
      <c r="C657" s="18">
        <v>5689.22</v>
      </c>
    </row>
    <row r="658" spans="1:3" x14ac:dyDescent="0.2">
      <c r="A658" s="36" t="s">
        <v>1115</v>
      </c>
      <c r="B658" s="11" t="s">
        <v>212</v>
      </c>
      <c r="C658" s="18">
        <v>7854.77</v>
      </c>
    </row>
    <row r="659" spans="1:3" x14ac:dyDescent="0.2">
      <c r="A659" s="36" t="s">
        <v>1116</v>
      </c>
      <c r="B659" s="11" t="s">
        <v>213</v>
      </c>
      <c r="C659" s="18">
        <v>7854.77</v>
      </c>
    </row>
    <row r="660" spans="1:3" x14ac:dyDescent="0.2">
      <c r="A660" s="36" t="s">
        <v>1117</v>
      </c>
      <c r="B660" s="11" t="s">
        <v>213</v>
      </c>
      <c r="C660" s="18">
        <v>7854.77</v>
      </c>
    </row>
    <row r="661" spans="1:3" x14ac:dyDescent="0.2">
      <c r="A661" s="36" t="s">
        <v>1118</v>
      </c>
      <c r="B661" s="11" t="s">
        <v>213</v>
      </c>
      <c r="C661" s="18">
        <v>7854.77</v>
      </c>
    </row>
    <row r="662" spans="1:3" x14ac:dyDescent="0.2">
      <c r="A662" s="36" t="s">
        <v>1119</v>
      </c>
      <c r="B662" s="11" t="s">
        <v>214</v>
      </c>
      <c r="C662" s="18">
        <v>2972.34</v>
      </c>
    </row>
    <row r="663" spans="1:3" x14ac:dyDescent="0.2">
      <c r="A663" s="36" t="s">
        <v>1120</v>
      </c>
      <c r="B663" s="11" t="s">
        <v>214</v>
      </c>
      <c r="C663" s="18">
        <v>2972.34</v>
      </c>
    </row>
    <row r="664" spans="1:3" x14ac:dyDescent="0.2">
      <c r="A664" s="36" t="s">
        <v>1121</v>
      </c>
      <c r="B664" s="11" t="s">
        <v>216</v>
      </c>
      <c r="C664" s="18">
        <v>2789.8</v>
      </c>
    </row>
    <row r="665" spans="1:3" x14ac:dyDescent="0.2">
      <c r="A665" s="36" t="s">
        <v>1122</v>
      </c>
      <c r="B665" s="11" t="s">
        <v>216</v>
      </c>
      <c r="C665" s="18">
        <v>2789.8</v>
      </c>
    </row>
    <row r="666" spans="1:3" x14ac:dyDescent="0.2">
      <c r="A666" s="36" t="s">
        <v>1123</v>
      </c>
      <c r="B666" s="11" t="s">
        <v>217</v>
      </c>
      <c r="C666" s="18">
        <v>10183.64</v>
      </c>
    </row>
    <row r="667" spans="1:3" x14ac:dyDescent="0.2">
      <c r="A667" s="36" t="s">
        <v>1124</v>
      </c>
      <c r="B667" s="11" t="s">
        <v>218</v>
      </c>
      <c r="C667" s="18">
        <v>4570.3999999999996</v>
      </c>
    </row>
    <row r="668" spans="1:3" x14ac:dyDescent="0.2">
      <c r="A668" s="36" t="s">
        <v>1125</v>
      </c>
      <c r="B668" s="11" t="s">
        <v>218</v>
      </c>
      <c r="C668" s="18">
        <v>4570.3999999999996</v>
      </c>
    </row>
    <row r="669" spans="1:3" x14ac:dyDescent="0.2">
      <c r="A669" s="36" t="s">
        <v>1126</v>
      </c>
      <c r="B669" s="11" t="s">
        <v>218</v>
      </c>
      <c r="C669" s="18">
        <v>4570.3999999999996</v>
      </c>
    </row>
    <row r="670" spans="1:3" x14ac:dyDescent="0.2">
      <c r="A670" s="36" t="s">
        <v>1127</v>
      </c>
      <c r="B670" s="11" t="s">
        <v>218</v>
      </c>
      <c r="C670" s="18">
        <v>4570.3999999999996</v>
      </c>
    </row>
    <row r="671" spans="1:3" x14ac:dyDescent="0.2">
      <c r="A671" s="36" t="s">
        <v>1128</v>
      </c>
      <c r="B671" s="11" t="s">
        <v>219</v>
      </c>
      <c r="C671" s="18">
        <v>16008</v>
      </c>
    </row>
    <row r="672" spans="1:3" x14ac:dyDescent="0.2">
      <c r="A672" s="36" t="s">
        <v>1129</v>
      </c>
      <c r="B672" s="11" t="s">
        <v>220</v>
      </c>
      <c r="C672" s="18">
        <v>3497.4</v>
      </c>
    </row>
    <row r="673" spans="1:3" x14ac:dyDescent="0.2">
      <c r="A673" s="36" t="s">
        <v>1130</v>
      </c>
      <c r="B673" s="11" t="s">
        <v>220</v>
      </c>
      <c r="C673" s="18">
        <v>3497.4</v>
      </c>
    </row>
    <row r="674" spans="1:3" x14ac:dyDescent="0.2">
      <c r="A674" s="36" t="s">
        <v>1131</v>
      </c>
      <c r="B674" s="11" t="s">
        <v>221</v>
      </c>
      <c r="C674" s="18">
        <v>24481.8</v>
      </c>
    </row>
    <row r="675" spans="1:3" x14ac:dyDescent="0.2">
      <c r="A675" s="36" t="s">
        <v>1132</v>
      </c>
      <c r="B675" s="11" t="s">
        <v>221</v>
      </c>
      <c r="C675" s="18">
        <v>24481.8</v>
      </c>
    </row>
    <row r="676" spans="1:3" x14ac:dyDescent="0.2">
      <c r="A676" s="36" t="s">
        <v>1133</v>
      </c>
      <c r="B676" s="11" t="s">
        <v>222</v>
      </c>
      <c r="C676" s="18">
        <v>6712.1</v>
      </c>
    </row>
    <row r="677" spans="1:3" x14ac:dyDescent="0.2">
      <c r="A677" s="36" t="s">
        <v>1134</v>
      </c>
      <c r="B677" s="11" t="s">
        <v>223</v>
      </c>
      <c r="C677" s="18">
        <v>14094</v>
      </c>
    </row>
    <row r="678" spans="1:3" x14ac:dyDescent="0.2">
      <c r="A678" s="36" t="s">
        <v>1135</v>
      </c>
      <c r="B678" s="11" t="s">
        <v>224</v>
      </c>
      <c r="C678" s="18">
        <v>4800</v>
      </c>
    </row>
    <row r="679" spans="1:3" x14ac:dyDescent="0.2">
      <c r="A679" s="36" t="s">
        <v>1136</v>
      </c>
      <c r="B679" s="11" t="s">
        <v>225</v>
      </c>
      <c r="C679" s="18">
        <v>7854.78</v>
      </c>
    </row>
    <row r="680" spans="1:3" x14ac:dyDescent="0.2">
      <c r="A680" s="36" t="s">
        <v>1137</v>
      </c>
      <c r="B680" s="11" t="s">
        <v>219</v>
      </c>
      <c r="C680" s="18">
        <v>8062</v>
      </c>
    </row>
    <row r="681" spans="1:3" x14ac:dyDescent="0.2">
      <c r="A681" s="36" t="s">
        <v>1138</v>
      </c>
      <c r="B681" s="11" t="s">
        <v>226</v>
      </c>
      <c r="C681" s="18">
        <v>2766.6</v>
      </c>
    </row>
    <row r="682" spans="1:3" x14ac:dyDescent="0.2">
      <c r="A682" s="36" t="s">
        <v>1139</v>
      </c>
      <c r="B682" s="11" t="s">
        <v>227</v>
      </c>
      <c r="C682" s="18">
        <v>2631.57</v>
      </c>
    </row>
    <row r="683" spans="1:3" x14ac:dyDescent="0.2">
      <c r="A683" s="36" t="s">
        <v>1140</v>
      </c>
      <c r="B683" s="11" t="s">
        <v>227</v>
      </c>
      <c r="C683" s="18">
        <v>2631.57</v>
      </c>
    </row>
    <row r="684" spans="1:3" x14ac:dyDescent="0.2">
      <c r="A684" s="36" t="s">
        <v>1141</v>
      </c>
      <c r="B684" s="11" t="s">
        <v>227</v>
      </c>
      <c r="C684" s="18">
        <v>2631.57</v>
      </c>
    </row>
    <row r="685" spans="1:3" x14ac:dyDescent="0.2">
      <c r="A685" s="36" t="s">
        <v>1142</v>
      </c>
      <c r="B685" s="11" t="s">
        <v>227</v>
      </c>
      <c r="C685" s="18">
        <v>2631.57</v>
      </c>
    </row>
    <row r="686" spans="1:3" x14ac:dyDescent="0.2">
      <c r="A686" s="36" t="s">
        <v>1143</v>
      </c>
      <c r="B686" s="11" t="s">
        <v>228</v>
      </c>
      <c r="C686" s="18">
        <v>2631.57</v>
      </c>
    </row>
    <row r="687" spans="1:3" x14ac:dyDescent="0.2">
      <c r="A687" s="36" t="s">
        <v>1144</v>
      </c>
      <c r="B687" s="11" t="s">
        <v>229</v>
      </c>
      <c r="C687" s="18">
        <v>3289.47</v>
      </c>
    </row>
    <row r="688" spans="1:3" x14ac:dyDescent="0.2">
      <c r="A688" s="36" t="s">
        <v>1145</v>
      </c>
      <c r="B688" s="11" t="s">
        <v>229</v>
      </c>
      <c r="C688" s="18">
        <v>3289.47</v>
      </c>
    </row>
    <row r="689" spans="1:3" x14ac:dyDescent="0.2">
      <c r="A689" s="36" t="s">
        <v>1146</v>
      </c>
      <c r="B689" s="11" t="s">
        <v>229</v>
      </c>
      <c r="C689" s="18">
        <v>3289.47</v>
      </c>
    </row>
    <row r="690" spans="1:3" x14ac:dyDescent="0.2">
      <c r="A690" s="36" t="s">
        <v>1147</v>
      </c>
      <c r="B690" s="11" t="s">
        <v>229</v>
      </c>
      <c r="C690" s="18">
        <v>3289.47</v>
      </c>
    </row>
    <row r="691" spans="1:3" x14ac:dyDescent="0.2">
      <c r="A691" s="36" t="s">
        <v>1148</v>
      </c>
      <c r="B691" s="11" t="s">
        <v>230</v>
      </c>
      <c r="C691" s="18">
        <v>3289.47</v>
      </c>
    </row>
    <row r="692" spans="1:3" x14ac:dyDescent="0.2">
      <c r="A692" s="36" t="s">
        <v>1149</v>
      </c>
      <c r="B692" s="11" t="s">
        <v>231</v>
      </c>
      <c r="C692" s="18">
        <v>3289.47</v>
      </c>
    </row>
    <row r="693" spans="1:3" x14ac:dyDescent="0.2">
      <c r="A693" s="36" t="s">
        <v>1150</v>
      </c>
      <c r="B693" s="11" t="s">
        <v>230</v>
      </c>
      <c r="C693" s="18">
        <v>3289.47</v>
      </c>
    </row>
    <row r="694" spans="1:3" x14ac:dyDescent="0.2">
      <c r="A694" s="36" t="s">
        <v>1151</v>
      </c>
      <c r="B694" s="11" t="s">
        <v>232</v>
      </c>
      <c r="C694" s="18">
        <v>2739.45</v>
      </c>
    </row>
    <row r="695" spans="1:3" x14ac:dyDescent="0.2">
      <c r="A695" s="36" t="s">
        <v>1152</v>
      </c>
      <c r="B695" s="11" t="s">
        <v>232</v>
      </c>
      <c r="C695" s="18">
        <v>2739.45</v>
      </c>
    </row>
    <row r="696" spans="1:3" x14ac:dyDescent="0.2">
      <c r="A696" s="36" t="s">
        <v>1153</v>
      </c>
      <c r="B696" s="11" t="s">
        <v>232</v>
      </c>
      <c r="C696" s="18">
        <v>2739.45</v>
      </c>
    </row>
    <row r="697" spans="1:3" x14ac:dyDescent="0.2">
      <c r="A697" s="36" t="s">
        <v>1154</v>
      </c>
      <c r="B697" s="11" t="s">
        <v>232</v>
      </c>
      <c r="C697" s="18">
        <v>2739.45</v>
      </c>
    </row>
    <row r="698" spans="1:3" x14ac:dyDescent="0.2">
      <c r="A698" s="36" t="s">
        <v>1155</v>
      </c>
      <c r="B698" s="11" t="s">
        <v>232</v>
      </c>
      <c r="C698" s="18">
        <v>2739.45</v>
      </c>
    </row>
    <row r="699" spans="1:3" x14ac:dyDescent="0.2">
      <c r="A699" s="68" t="s">
        <v>1156</v>
      </c>
      <c r="B699" s="11" t="s">
        <v>233</v>
      </c>
      <c r="C699" s="18">
        <v>7854.78</v>
      </c>
    </row>
    <row r="700" spans="1:3" x14ac:dyDescent="0.2">
      <c r="A700" s="36" t="s">
        <v>1157</v>
      </c>
      <c r="B700" s="11" t="s">
        <v>233</v>
      </c>
      <c r="C700" s="18">
        <v>7854.78</v>
      </c>
    </row>
    <row r="701" spans="1:3" x14ac:dyDescent="0.2">
      <c r="A701" s="36" t="s">
        <v>1158</v>
      </c>
      <c r="B701" s="11" t="s">
        <v>234</v>
      </c>
      <c r="C701" s="18">
        <v>18500</v>
      </c>
    </row>
    <row r="702" spans="1:3" x14ac:dyDescent="0.2">
      <c r="A702" s="36" t="s">
        <v>1159</v>
      </c>
      <c r="B702" s="11" t="s">
        <v>235</v>
      </c>
      <c r="C702" s="18">
        <v>4800</v>
      </c>
    </row>
    <row r="703" spans="1:3" x14ac:dyDescent="0.2">
      <c r="A703" s="36" t="s">
        <v>1160</v>
      </c>
      <c r="B703" s="11" t="s">
        <v>236</v>
      </c>
      <c r="C703" s="18">
        <v>3520.28</v>
      </c>
    </row>
    <row r="704" spans="1:3" x14ac:dyDescent="0.2">
      <c r="A704" s="36" t="s">
        <v>1161</v>
      </c>
      <c r="B704" s="11" t="s">
        <v>237</v>
      </c>
      <c r="C704" s="18">
        <v>4599</v>
      </c>
    </row>
    <row r="705" spans="1:3" x14ac:dyDescent="0.2">
      <c r="A705" s="36" t="s">
        <v>1162</v>
      </c>
      <c r="B705" s="11" t="s">
        <v>238</v>
      </c>
      <c r="C705" s="18">
        <v>3800</v>
      </c>
    </row>
    <row r="706" spans="1:3" x14ac:dyDescent="0.2">
      <c r="A706" s="36" t="s">
        <v>1163</v>
      </c>
      <c r="B706" s="11" t="s">
        <v>235</v>
      </c>
      <c r="C706" s="18">
        <v>4800</v>
      </c>
    </row>
    <row r="707" spans="1:3" x14ac:dyDescent="0.2">
      <c r="A707" s="36" t="s">
        <v>1164</v>
      </c>
      <c r="B707" s="11" t="s">
        <v>239</v>
      </c>
      <c r="C707" s="18">
        <v>8472.74</v>
      </c>
    </row>
    <row r="708" spans="1:3" x14ac:dyDescent="0.2">
      <c r="A708" s="36" t="s">
        <v>1165</v>
      </c>
      <c r="B708" s="11" t="s">
        <v>240</v>
      </c>
      <c r="C708" s="18">
        <v>7700.08</v>
      </c>
    </row>
    <row r="709" spans="1:3" x14ac:dyDescent="0.2">
      <c r="A709" s="36" t="s">
        <v>1166</v>
      </c>
      <c r="B709" s="11" t="s">
        <v>240</v>
      </c>
      <c r="C709" s="18">
        <v>7700.08</v>
      </c>
    </row>
    <row r="710" spans="1:3" x14ac:dyDescent="0.2">
      <c r="A710" s="36" t="s">
        <v>1167</v>
      </c>
      <c r="B710" s="11" t="s">
        <v>241</v>
      </c>
      <c r="C710" s="18">
        <v>3362.84</v>
      </c>
    </row>
    <row r="711" spans="1:3" x14ac:dyDescent="0.2">
      <c r="A711" s="36" t="s">
        <v>1168</v>
      </c>
      <c r="B711" s="11" t="s">
        <v>242</v>
      </c>
      <c r="C711" s="18">
        <v>2668</v>
      </c>
    </row>
    <row r="712" spans="1:3" x14ac:dyDescent="0.2">
      <c r="A712" s="36" t="s">
        <v>1169</v>
      </c>
      <c r="B712" s="11" t="s">
        <v>243</v>
      </c>
      <c r="C712" s="18">
        <v>7854.78</v>
      </c>
    </row>
    <row r="713" spans="1:3" x14ac:dyDescent="0.2">
      <c r="A713" s="36" t="s">
        <v>1170</v>
      </c>
      <c r="B713" s="11" t="s">
        <v>244</v>
      </c>
      <c r="C713" s="18">
        <v>7854.78</v>
      </c>
    </row>
    <row r="714" spans="1:3" x14ac:dyDescent="0.2">
      <c r="A714" s="36" t="s">
        <v>1171</v>
      </c>
      <c r="B714" s="11" t="s">
        <v>245</v>
      </c>
      <c r="C714" s="18">
        <v>5452</v>
      </c>
    </row>
    <row r="715" spans="1:3" x14ac:dyDescent="0.2">
      <c r="A715" s="36" t="s">
        <v>1172</v>
      </c>
      <c r="B715" s="11" t="s">
        <v>245</v>
      </c>
      <c r="C715" s="18">
        <v>5452</v>
      </c>
    </row>
    <row r="716" spans="1:3" x14ac:dyDescent="0.2">
      <c r="A716" s="36" t="s">
        <v>1173</v>
      </c>
      <c r="B716" s="11" t="s">
        <v>245</v>
      </c>
      <c r="C716" s="18">
        <v>5452</v>
      </c>
    </row>
    <row r="717" spans="1:3" x14ac:dyDescent="0.2">
      <c r="A717" s="36" t="s">
        <v>1174</v>
      </c>
      <c r="B717" s="11" t="s">
        <v>246</v>
      </c>
      <c r="C717" s="18">
        <v>29696.32</v>
      </c>
    </row>
    <row r="718" spans="1:3" x14ac:dyDescent="0.2">
      <c r="A718" s="36" t="s">
        <v>1175</v>
      </c>
      <c r="B718" s="11" t="s">
        <v>198</v>
      </c>
      <c r="C718" s="18">
        <v>6178.49</v>
      </c>
    </row>
    <row r="719" spans="1:3" x14ac:dyDescent="0.2">
      <c r="A719" s="36" t="s">
        <v>1176</v>
      </c>
      <c r="B719" s="11" t="s">
        <v>198</v>
      </c>
      <c r="C719" s="18">
        <v>6178.49</v>
      </c>
    </row>
    <row r="720" spans="1:3" x14ac:dyDescent="0.2">
      <c r="A720" s="36" t="s">
        <v>1177</v>
      </c>
      <c r="B720" s="11" t="s">
        <v>198</v>
      </c>
      <c r="C720" s="18">
        <v>6178.49</v>
      </c>
    </row>
    <row r="721" spans="1:3" x14ac:dyDescent="0.2">
      <c r="A721" s="36" t="s">
        <v>1178</v>
      </c>
      <c r="B721" s="11" t="s">
        <v>198</v>
      </c>
      <c r="C721" s="18">
        <v>6178.49</v>
      </c>
    </row>
    <row r="722" spans="1:3" x14ac:dyDescent="0.2">
      <c r="A722" s="36" t="s">
        <v>1179</v>
      </c>
      <c r="B722" s="11" t="s">
        <v>198</v>
      </c>
      <c r="C722" s="18">
        <v>6178.49</v>
      </c>
    </row>
    <row r="723" spans="1:3" x14ac:dyDescent="0.2">
      <c r="A723" s="36" t="s">
        <v>1180</v>
      </c>
      <c r="B723" s="11" t="s">
        <v>198</v>
      </c>
      <c r="C723" s="18">
        <v>6178.49</v>
      </c>
    </row>
    <row r="724" spans="1:3" x14ac:dyDescent="0.2">
      <c r="A724" s="36" t="s">
        <v>1181</v>
      </c>
      <c r="B724" s="11" t="s">
        <v>198</v>
      </c>
      <c r="C724" s="18">
        <v>6178.49</v>
      </c>
    </row>
    <row r="725" spans="1:3" x14ac:dyDescent="0.2">
      <c r="A725" s="36" t="s">
        <v>1182</v>
      </c>
      <c r="B725" s="11" t="s">
        <v>198</v>
      </c>
      <c r="C725" s="18">
        <v>6178.49</v>
      </c>
    </row>
    <row r="726" spans="1:3" x14ac:dyDescent="0.2">
      <c r="A726" s="36" t="s">
        <v>1183</v>
      </c>
      <c r="B726" s="11" t="s">
        <v>247</v>
      </c>
      <c r="C726" s="18">
        <v>4999.99</v>
      </c>
    </row>
    <row r="727" spans="1:3" x14ac:dyDescent="0.2">
      <c r="A727" s="36" t="s">
        <v>1184</v>
      </c>
      <c r="B727" s="11" t="s">
        <v>247</v>
      </c>
      <c r="C727" s="18">
        <v>4999.99</v>
      </c>
    </row>
    <row r="728" spans="1:3" x14ac:dyDescent="0.2">
      <c r="A728" s="36" t="s">
        <v>1185</v>
      </c>
      <c r="B728" s="11" t="s">
        <v>247</v>
      </c>
      <c r="C728" s="18">
        <v>4999.99</v>
      </c>
    </row>
    <row r="729" spans="1:3" x14ac:dyDescent="0.2">
      <c r="A729" s="36" t="s">
        <v>1186</v>
      </c>
      <c r="B729" s="11" t="s">
        <v>247</v>
      </c>
      <c r="C729" s="18">
        <v>4999.99</v>
      </c>
    </row>
    <row r="730" spans="1:3" x14ac:dyDescent="0.2">
      <c r="A730" s="36" t="s">
        <v>1187</v>
      </c>
      <c r="B730" s="11" t="s">
        <v>247</v>
      </c>
      <c r="C730" s="18">
        <v>4999.99</v>
      </c>
    </row>
    <row r="731" spans="1:3" x14ac:dyDescent="0.2">
      <c r="A731" s="36" t="s">
        <v>1188</v>
      </c>
      <c r="B731" s="11" t="s">
        <v>247</v>
      </c>
      <c r="C731" s="18">
        <v>4999.99</v>
      </c>
    </row>
    <row r="732" spans="1:3" x14ac:dyDescent="0.2">
      <c r="A732" s="36" t="s">
        <v>1189</v>
      </c>
      <c r="B732" s="11" t="s">
        <v>248</v>
      </c>
      <c r="C732" s="18">
        <v>8939.31</v>
      </c>
    </row>
    <row r="733" spans="1:3" x14ac:dyDescent="0.2">
      <c r="A733" s="36" t="s">
        <v>1190</v>
      </c>
      <c r="B733" s="11" t="s">
        <v>248</v>
      </c>
      <c r="C733" s="18">
        <v>8939.31</v>
      </c>
    </row>
    <row r="734" spans="1:3" x14ac:dyDescent="0.2">
      <c r="A734" s="36" t="s">
        <v>1191</v>
      </c>
      <c r="B734" s="11" t="s">
        <v>248</v>
      </c>
      <c r="C734" s="18">
        <v>8939.31</v>
      </c>
    </row>
    <row r="735" spans="1:3" x14ac:dyDescent="0.2">
      <c r="A735" s="36" t="s">
        <v>1192</v>
      </c>
      <c r="B735" s="11" t="s">
        <v>248</v>
      </c>
      <c r="C735" s="18">
        <v>8939.31</v>
      </c>
    </row>
    <row r="736" spans="1:3" x14ac:dyDescent="0.2">
      <c r="A736" s="36" t="s">
        <v>1193</v>
      </c>
      <c r="B736" s="11" t="s">
        <v>248</v>
      </c>
      <c r="C736" s="18">
        <v>8939.31</v>
      </c>
    </row>
    <row r="737" spans="1:3" x14ac:dyDescent="0.2">
      <c r="A737" s="36" t="s">
        <v>1194</v>
      </c>
      <c r="B737" s="11" t="s">
        <v>248</v>
      </c>
      <c r="C737" s="18">
        <v>8939.31</v>
      </c>
    </row>
    <row r="738" spans="1:3" x14ac:dyDescent="0.2">
      <c r="A738" s="36" t="s">
        <v>1195</v>
      </c>
      <c r="B738" s="11" t="s">
        <v>249</v>
      </c>
      <c r="C738" s="18">
        <v>4029.5</v>
      </c>
    </row>
    <row r="739" spans="1:3" x14ac:dyDescent="0.2">
      <c r="A739" s="36" t="s">
        <v>1196</v>
      </c>
      <c r="B739" s="11" t="s">
        <v>249</v>
      </c>
      <c r="C739" s="18">
        <v>4029.5</v>
      </c>
    </row>
    <row r="740" spans="1:3" x14ac:dyDescent="0.2">
      <c r="A740" s="36" t="s">
        <v>1197</v>
      </c>
      <c r="B740" s="11" t="s">
        <v>249</v>
      </c>
      <c r="C740" s="18">
        <v>4029.5</v>
      </c>
    </row>
    <row r="741" spans="1:3" x14ac:dyDescent="0.2">
      <c r="A741" s="36" t="s">
        <v>1198</v>
      </c>
      <c r="B741" s="11" t="s">
        <v>249</v>
      </c>
      <c r="C741" s="18">
        <v>4029.5</v>
      </c>
    </row>
    <row r="742" spans="1:3" x14ac:dyDescent="0.2">
      <c r="A742" s="36" t="s">
        <v>1199</v>
      </c>
      <c r="B742" s="11" t="s">
        <v>249</v>
      </c>
      <c r="C742" s="18">
        <v>4029.5</v>
      </c>
    </row>
    <row r="743" spans="1:3" x14ac:dyDescent="0.2">
      <c r="A743" s="36" t="s">
        <v>1200</v>
      </c>
      <c r="B743" s="11" t="s">
        <v>249</v>
      </c>
      <c r="C743" s="18">
        <v>4029.5</v>
      </c>
    </row>
    <row r="744" spans="1:3" x14ac:dyDescent="0.2">
      <c r="A744" s="36" t="s">
        <v>1201</v>
      </c>
      <c r="B744" s="11" t="s">
        <v>249</v>
      </c>
      <c r="C744" s="18">
        <v>4029.5</v>
      </c>
    </row>
    <row r="745" spans="1:3" x14ac:dyDescent="0.2">
      <c r="A745" s="36" t="s">
        <v>1202</v>
      </c>
      <c r="B745" s="11" t="s">
        <v>249</v>
      </c>
      <c r="C745" s="18">
        <v>4029.5</v>
      </c>
    </row>
    <row r="746" spans="1:3" x14ac:dyDescent="0.2">
      <c r="A746" s="36" t="s">
        <v>1203</v>
      </c>
      <c r="B746" s="11" t="s">
        <v>249</v>
      </c>
      <c r="C746" s="18">
        <v>4029.5</v>
      </c>
    </row>
    <row r="747" spans="1:3" x14ac:dyDescent="0.2">
      <c r="A747" s="36" t="s">
        <v>1204</v>
      </c>
      <c r="B747" s="11" t="s">
        <v>249</v>
      </c>
      <c r="C747" s="18">
        <v>4029.5</v>
      </c>
    </row>
    <row r="748" spans="1:3" x14ac:dyDescent="0.2">
      <c r="A748" s="36" t="s">
        <v>1205</v>
      </c>
      <c r="B748" s="11" t="s">
        <v>249</v>
      </c>
      <c r="C748" s="18">
        <v>4029.5</v>
      </c>
    </row>
    <row r="749" spans="1:3" x14ac:dyDescent="0.2">
      <c r="A749" s="36" t="s">
        <v>1206</v>
      </c>
      <c r="B749" s="11" t="s">
        <v>249</v>
      </c>
      <c r="C749" s="18">
        <v>4029.5</v>
      </c>
    </row>
    <row r="750" spans="1:3" x14ac:dyDescent="0.2">
      <c r="A750" s="36" t="s">
        <v>1207</v>
      </c>
      <c r="B750" s="11" t="s">
        <v>249</v>
      </c>
      <c r="C750" s="18">
        <v>4029.5</v>
      </c>
    </row>
    <row r="751" spans="1:3" x14ac:dyDescent="0.2">
      <c r="A751" s="36" t="s">
        <v>1208</v>
      </c>
      <c r="B751" s="11" t="s">
        <v>249</v>
      </c>
      <c r="C751" s="18">
        <v>4029.5</v>
      </c>
    </row>
    <row r="752" spans="1:3" x14ac:dyDescent="0.2">
      <c r="A752" s="36" t="s">
        <v>1209</v>
      </c>
      <c r="B752" s="11" t="s">
        <v>249</v>
      </c>
      <c r="C752" s="18">
        <v>4029.5</v>
      </c>
    </row>
    <row r="753" spans="1:3" x14ac:dyDescent="0.2">
      <c r="A753" s="36" t="s">
        <v>1210</v>
      </c>
      <c r="B753" s="11" t="s">
        <v>249</v>
      </c>
      <c r="C753" s="18">
        <v>4029.5</v>
      </c>
    </row>
    <row r="754" spans="1:3" x14ac:dyDescent="0.2">
      <c r="A754" s="36" t="s">
        <v>1211</v>
      </c>
      <c r="B754" s="11" t="s">
        <v>249</v>
      </c>
      <c r="C754" s="18">
        <v>4029.5</v>
      </c>
    </row>
    <row r="755" spans="1:3" x14ac:dyDescent="0.2">
      <c r="A755" s="36" t="s">
        <v>1212</v>
      </c>
      <c r="B755" s="11" t="s">
        <v>249</v>
      </c>
      <c r="C755" s="18">
        <v>4029.5</v>
      </c>
    </row>
    <row r="756" spans="1:3" x14ac:dyDescent="0.2">
      <c r="A756" s="36" t="s">
        <v>1213</v>
      </c>
      <c r="B756" s="11" t="s">
        <v>249</v>
      </c>
      <c r="C756" s="18">
        <v>4029.5</v>
      </c>
    </row>
    <row r="757" spans="1:3" x14ac:dyDescent="0.2">
      <c r="A757" s="36" t="s">
        <v>1214</v>
      </c>
      <c r="B757" s="11" t="s">
        <v>249</v>
      </c>
      <c r="C757" s="18">
        <v>4029.5</v>
      </c>
    </row>
    <row r="758" spans="1:3" x14ac:dyDescent="0.2">
      <c r="A758" s="36" t="s">
        <v>1215</v>
      </c>
      <c r="B758" s="11" t="s">
        <v>249</v>
      </c>
      <c r="C758" s="18">
        <v>4029.5</v>
      </c>
    </row>
    <row r="759" spans="1:3" x14ac:dyDescent="0.2">
      <c r="A759" s="36" t="s">
        <v>1216</v>
      </c>
      <c r="B759" s="11" t="s">
        <v>249</v>
      </c>
      <c r="C759" s="18">
        <v>4029.5</v>
      </c>
    </row>
    <row r="760" spans="1:3" x14ac:dyDescent="0.2">
      <c r="A760" s="36" t="s">
        <v>1217</v>
      </c>
      <c r="B760" s="11" t="s">
        <v>249</v>
      </c>
      <c r="C760" s="18">
        <v>4029.5</v>
      </c>
    </row>
    <row r="761" spans="1:3" x14ac:dyDescent="0.2">
      <c r="A761" s="36" t="s">
        <v>1218</v>
      </c>
      <c r="B761" s="11" t="s">
        <v>249</v>
      </c>
      <c r="C761" s="18">
        <v>4029.5</v>
      </c>
    </row>
    <row r="762" spans="1:3" x14ac:dyDescent="0.2">
      <c r="A762" s="36" t="s">
        <v>1219</v>
      </c>
      <c r="B762" s="11" t="s">
        <v>249</v>
      </c>
      <c r="C762" s="18">
        <v>4029.5</v>
      </c>
    </row>
    <row r="763" spans="1:3" x14ac:dyDescent="0.2">
      <c r="A763" s="36" t="s">
        <v>1220</v>
      </c>
      <c r="B763" s="11" t="s">
        <v>249</v>
      </c>
      <c r="C763" s="18">
        <v>4029.5</v>
      </c>
    </row>
    <row r="764" spans="1:3" x14ac:dyDescent="0.2">
      <c r="A764" s="36" t="s">
        <v>1221</v>
      </c>
      <c r="B764" s="11" t="s">
        <v>249</v>
      </c>
      <c r="C764" s="18">
        <v>4029.5</v>
      </c>
    </row>
    <row r="765" spans="1:3" x14ac:dyDescent="0.2">
      <c r="A765" s="36" t="s">
        <v>1222</v>
      </c>
      <c r="B765" s="11" t="s">
        <v>249</v>
      </c>
      <c r="C765" s="18">
        <v>4029.5</v>
      </c>
    </row>
    <row r="766" spans="1:3" x14ac:dyDescent="0.2">
      <c r="A766" s="36" t="s">
        <v>1223</v>
      </c>
      <c r="B766" s="11" t="s">
        <v>249</v>
      </c>
      <c r="C766" s="18">
        <v>4029.5</v>
      </c>
    </row>
    <row r="767" spans="1:3" x14ac:dyDescent="0.2">
      <c r="A767" s="36" t="s">
        <v>1224</v>
      </c>
      <c r="B767" s="11" t="s">
        <v>249</v>
      </c>
      <c r="C767" s="18">
        <v>4029.5</v>
      </c>
    </row>
    <row r="768" spans="1:3" x14ac:dyDescent="0.2">
      <c r="A768" s="36" t="s">
        <v>1225</v>
      </c>
      <c r="B768" s="11" t="s">
        <v>250</v>
      </c>
      <c r="C768" s="18">
        <v>3240</v>
      </c>
    </row>
    <row r="769" spans="1:3" x14ac:dyDescent="0.2">
      <c r="A769" s="36" t="s">
        <v>1226</v>
      </c>
      <c r="B769" s="11" t="s">
        <v>250</v>
      </c>
      <c r="C769" s="18">
        <v>3240</v>
      </c>
    </row>
    <row r="770" spans="1:3" x14ac:dyDescent="0.2">
      <c r="A770" s="36" t="s">
        <v>1227</v>
      </c>
      <c r="B770" s="11" t="s">
        <v>251</v>
      </c>
      <c r="C770" s="18">
        <v>9071.2000000000007</v>
      </c>
    </row>
    <row r="771" spans="1:3" x14ac:dyDescent="0.2">
      <c r="A771" s="36" t="s">
        <v>1228</v>
      </c>
      <c r="B771" s="11" t="s">
        <v>252</v>
      </c>
      <c r="C771" s="18">
        <v>4305.92</v>
      </c>
    </row>
    <row r="772" spans="1:3" x14ac:dyDescent="0.2">
      <c r="A772" s="36" t="s">
        <v>1229</v>
      </c>
      <c r="B772" s="11" t="s">
        <v>252</v>
      </c>
      <c r="C772" s="18">
        <v>4305.92</v>
      </c>
    </row>
    <row r="773" spans="1:3" x14ac:dyDescent="0.2">
      <c r="A773" s="36" t="s">
        <v>1230</v>
      </c>
      <c r="B773" s="11" t="s">
        <v>253</v>
      </c>
      <c r="C773" s="18">
        <v>4292</v>
      </c>
    </row>
    <row r="774" spans="1:3" x14ac:dyDescent="0.2">
      <c r="A774" s="36" t="s">
        <v>1231</v>
      </c>
      <c r="B774" s="11" t="s">
        <v>253</v>
      </c>
      <c r="C774" s="18">
        <v>4292</v>
      </c>
    </row>
    <row r="775" spans="1:3" x14ac:dyDescent="0.2">
      <c r="A775" s="36" t="s">
        <v>1232</v>
      </c>
      <c r="B775" s="11" t="s">
        <v>253</v>
      </c>
      <c r="C775" s="18">
        <v>4292</v>
      </c>
    </row>
    <row r="776" spans="1:3" x14ac:dyDescent="0.2">
      <c r="A776" s="36" t="s">
        <v>1233</v>
      </c>
      <c r="B776" s="11" t="s">
        <v>253</v>
      </c>
      <c r="C776" s="18">
        <v>4292</v>
      </c>
    </row>
    <row r="777" spans="1:3" x14ac:dyDescent="0.2">
      <c r="A777" s="36" t="s">
        <v>1234</v>
      </c>
      <c r="B777" s="11" t="s">
        <v>253</v>
      </c>
      <c r="C777" s="18">
        <v>4292</v>
      </c>
    </row>
    <row r="778" spans="1:3" x14ac:dyDescent="0.2">
      <c r="A778" s="36" t="s">
        <v>1235</v>
      </c>
      <c r="B778" s="11" t="s">
        <v>253</v>
      </c>
      <c r="C778" s="18">
        <v>4292</v>
      </c>
    </row>
    <row r="779" spans="1:3" x14ac:dyDescent="0.2">
      <c r="A779" s="36" t="s">
        <v>1236</v>
      </c>
      <c r="B779" s="11" t="s">
        <v>254</v>
      </c>
      <c r="C779" s="18">
        <v>3240</v>
      </c>
    </row>
    <row r="780" spans="1:3" x14ac:dyDescent="0.2">
      <c r="A780" s="36" t="s">
        <v>1237</v>
      </c>
      <c r="B780" s="11" t="s">
        <v>255</v>
      </c>
      <c r="C780" s="18">
        <v>4802</v>
      </c>
    </row>
    <row r="781" spans="1:3" x14ac:dyDescent="0.2">
      <c r="A781" s="36" t="s">
        <v>1238</v>
      </c>
      <c r="B781" s="11" t="s">
        <v>255</v>
      </c>
      <c r="C781" s="18">
        <v>4802</v>
      </c>
    </row>
    <row r="782" spans="1:3" x14ac:dyDescent="0.2">
      <c r="A782" s="36" t="s">
        <v>1239</v>
      </c>
      <c r="B782" s="11" t="s">
        <v>255</v>
      </c>
      <c r="C782" s="18">
        <v>4802</v>
      </c>
    </row>
    <row r="783" spans="1:3" x14ac:dyDescent="0.2">
      <c r="A783" s="36" t="s">
        <v>1240</v>
      </c>
      <c r="B783" s="11" t="s">
        <v>255</v>
      </c>
      <c r="C783" s="18">
        <v>4802</v>
      </c>
    </row>
    <row r="784" spans="1:3" x14ac:dyDescent="0.2">
      <c r="A784" s="36" t="s">
        <v>1241</v>
      </c>
      <c r="B784" s="11" t="s">
        <v>255</v>
      </c>
      <c r="C784" s="18">
        <v>4802</v>
      </c>
    </row>
    <row r="785" spans="1:3" x14ac:dyDescent="0.2">
      <c r="A785" s="36" t="s">
        <v>1242</v>
      </c>
      <c r="B785" s="11" t="s">
        <v>255</v>
      </c>
      <c r="C785" s="18">
        <v>4802</v>
      </c>
    </row>
    <row r="786" spans="1:3" x14ac:dyDescent="0.2">
      <c r="A786" s="36" t="s">
        <v>1243</v>
      </c>
      <c r="B786" s="11" t="s">
        <v>256</v>
      </c>
      <c r="C786" s="18">
        <v>12531.7</v>
      </c>
    </row>
    <row r="787" spans="1:3" x14ac:dyDescent="0.2">
      <c r="A787" s="36" t="s">
        <v>1244</v>
      </c>
      <c r="B787" s="11" t="s">
        <v>256</v>
      </c>
      <c r="C787" s="18">
        <v>12531.7</v>
      </c>
    </row>
    <row r="788" spans="1:3" x14ac:dyDescent="0.2">
      <c r="A788" s="36" t="s">
        <v>1245</v>
      </c>
      <c r="B788" s="11" t="s">
        <v>256</v>
      </c>
      <c r="C788" s="18">
        <v>12531.7</v>
      </c>
    </row>
    <row r="789" spans="1:3" x14ac:dyDescent="0.2">
      <c r="A789" s="36" t="s">
        <v>1246</v>
      </c>
      <c r="B789" s="11" t="s">
        <v>256</v>
      </c>
      <c r="C789" s="18">
        <v>12531.7</v>
      </c>
    </row>
    <row r="790" spans="1:3" x14ac:dyDescent="0.2">
      <c r="A790" s="36" t="s">
        <v>1247</v>
      </c>
      <c r="B790" s="11" t="s">
        <v>256</v>
      </c>
      <c r="C790" s="18">
        <v>12531.7</v>
      </c>
    </row>
    <row r="791" spans="1:3" x14ac:dyDescent="0.2">
      <c r="A791" s="36" t="s">
        <v>1248</v>
      </c>
      <c r="B791" s="11" t="s">
        <v>256</v>
      </c>
      <c r="C791" s="18">
        <v>12531.7</v>
      </c>
    </row>
    <row r="792" spans="1:3" x14ac:dyDescent="0.2">
      <c r="A792" s="36" t="s">
        <v>1249</v>
      </c>
      <c r="B792" s="11" t="s">
        <v>257</v>
      </c>
      <c r="C792" s="18">
        <v>6041.7</v>
      </c>
    </row>
    <row r="793" spans="1:3" x14ac:dyDescent="0.2">
      <c r="A793" s="36" t="s">
        <v>1250</v>
      </c>
      <c r="B793" s="11" t="s">
        <v>257</v>
      </c>
      <c r="C793" s="18">
        <v>6041.7</v>
      </c>
    </row>
    <row r="794" spans="1:3" x14ac:dyDescent="0.2">
      <c r="A794" s="36" t="s">
        <v>1251</v>
      </c>
      <c r="B794" s="11" t="s">
        <v>257</v>
      </c>
      <c r="C794" s="18">
        <v>6041.7</v>
      </c>
    </row>
    <row r="795" spans="1:3" x14ac:dyDescent="0.2">
      <c r="A795" s="36" t="s">
        <v>1252</v>
      </c>
      <c r="B795" s="11" t="s">
        <v>257</v>
      </c>
      <c r="C795" s="18">
        <v>6041.7</v>
      </c>
    </row>
    <row r="796" spans="1:3" x14ac:dyDescent="0.2">
      <c r="A796" s="36" t="s">
        <v>1253</v>
      </c>
      <c r="B796" s="11" t="s">
        <v>257</v>
      </c>
      <c r="C796" s="18">
        <v>6041.7</v>
      </c>
    </row>
    <row r="797" spans="1:3" x14ac:dyDescent="0.2">
      <c r="A797" s="36" t="s">
        <v>1254</v>
      </c>
      <c r="B797" s="11" t="s">
        <v>257</v>
      </c>
      <c r="C797" s="18">
        <v>6041.7</v>
      </c>
    </row>
    <row r="798" spans="1:3" x14ac:dyDescent="0.2">
      <c r="A798" s="36" t="s">
        <v>1255</v>
      </c>
      <c r="B798" s="11" t="s">
        <v>258</v>
      </c>
      <c r="C798" s="18">
        <v>10447.540000000001</v>
      </c>
    </row>
    <row r="799" spans="1:3" x14ac:dyDescent="0.2">
      <c r="A799" s="36" t="s">
        <v>1256</v>
      </c>
      <c r="B799" s="11" t="s">
        <v>258</v>
      </c>
      <c r="C799" s="18">
        <v>10447.540000000001</v>
      </c>
    </row>
    <row r="800" spans="1:3" x14ac:dyDescent="0.2">
      <c r="A800" s="36" t="s">
        <v>1257</v>
      </c>
      <c r="B800" s="11" t="s">
        <v>258</v>
      </c>
      <c r="C800" s="18">
        <v>10447.540000000001</v>
      </c>
    </row>
    <row r="801" spans="1:3" x14ac:dyDescent="0.2">
      <c r="A801" s="36" t="s">
        <v>1258</v>
      </c>
      <c r="B801" s="11" t="s">
        <v>258</v>
      </c>
      <c r="C801" s="18">
        <v>10447.540000000001</v>
      </c>
    </row>
    <row r="802" spans="1:3" x14ac:dyDescent="0.2">
      <c r="A802" s="36" t="s">
        <v>1259</v>
      </c>
      <c r="B802" s="11" t="s">
        <v>258</v>
      </c>
      <c r="C802" s="18">
        <v>10447.540000000001</v>
      </c>
    </row>
    <row r="803" spans="1:3" x14ac:dyDescent="0.2">
      <c r="A803" s="36" t="s">
        <v>1260</v>
      </c>
      <c r="B803" s="11" t="s">
        <v>258</v>
      </c>
      <c r="C803" s="18">
        <v>10447.540000000001</v>
      </c>
    </row>
    <row r="804" spans="1:3" x14ac:dyDescent="0.2">
      <c r="A804" s="36" t="s">
        <v>1261</v>
      </c>
      <c r="B804" s="11" t="s">
        <v>259</v>
      </c>
      <c r="C804" s="18">
        <v>18316.8</v>
      </c>
    </row>
    <row r="805" spans="1:3" x14ac:dyDescent="0.2">
      <c r="A805" s="36" t="s">
        <v>1262</v>
      </c>
      <c r="B805" s="11" t="s">
        <v>259</v>
      </c>
      <c r="C805" s="18">
        <v>18316.8</v>
      </c>
    </row>
    <row r="806" spans="1:3" x14ac:dyDescent="0.2">
      <c r="A806" s="36" t="s">
        <v>1263</v>
      </c>
      <c r="B806" s="11" t="s">
        <v>259</v>
      </c>
      <c r="C806" s="18">
        <v>18316.8</v>
      </c>
    </row>
    <row r="807" spans="1:3" x14ac:dyDescent="0.2">
      <c r="A807" s="36" t="s">
        <v>1264</v>
      </c>
      <c r="B807" s="11" t="s">
        <v>259</v>
      </c>
      <c r="C807" s="18">
        <v>18316.8</v>
      </c>
    </row>
    <row r="808" spans="1:3" x14ac:dyDescent="0.2">
      <c r="A808" s="36" t="s">
        <v>1265</v>
      </c>
      <c r="B808" s="11" t="s">
        <v>259</v>
      </c>
      <c r="C808" s="18">
        <v>18316.8</v>
      </c>
    </row>
    <row r="809" spans="1:3" x14ac:dyDescent="0.2">
      <c r="A809" s="36" t="s">
        <v>1266</v>
      </c>
      <c r="B809" s="11" t="s">
        <v>259</v>
      </c>
      <c r="C809" s="18">
        <v>18316.8</v>
      </c>
    </row>
    <row r="810" spans="1:3" x14ac:dyDescent="0.2">
      <c r="A810" s="36" t="s">
        <v>1267</v>
      </c>
      <c r="B810" s="11" t="s">
        <v>260</v>
      </c>
      <c r="C810" s="18">
        <v>2860.94</v>
      </c>
    </row>
    <row r="811" spans="1:3" x14ac:dyDescent="0.2">
      <c r="A811" s="36" t="s">
        <v>1268</v>
      </c>
      <c r="B811" s="11" t="s">
        <v>260</v>
      </c>
      <c r="C811" s="18">
        <v>2860.94</v>
      </c>
    </row>
    <row r="812" spans="1:3" x14ac:dyDescent="0.2">
      <c r="A812" s="36" t="s">
        <v>1269</v>
      </c>
      <c r="B812" s="11" t="s">
        <v>260</v>
      </c>
      <c r="C812" s="18">
        <v>2860.94</v>
      </c>
    </row>
    <row r="813" spans="1:3" x14ac:dyDescent="0.2">
      <c r="A813" s="36" t="s">
        <v>1270</v>
      </c>
      <c r="B813" s="11" t="s">
        <v>260</v>
      </c>
      <c r="C813" s="18">
        <v>2860.94</v>
      </c>
    </row>
    <row r="814" spans="1:3" x14ac:dyDescent="0.2">
      <c r="A814" s="36" t="s">
        <v>1271</v>
      </c>
      <c r="B814" s="11" t="s">
        <v>260</v>
      </c>
      <c r="C814" s="18">
        <v>2860.94</v>
      </c>
    </row>
    <row r="815" spans="1:3" x14ac:dyDescent="0.2">
      <c r="A815" s="36" t="s">
        <v>1272</v>
      </c>
      <c r="B815" s="11" t="s">
        <v>260</v>
      </c>
      <c r="C815" s="18">
        <v>2860.94</v>
      </c>
    </row>
    <row r="816" spans="1:3" x14ac:dyDescent="0.2">
      <c r="A816" s="36" t="s">
        <v>1273</v>
      </c>
      <c r="B816" s="11" t="s">
        <v>261</v>
      </c>
      <c r="C816" s="18">
        <v>4000</v>
      </c>
    </row>
    <row r="817" spans="1:3" x14ac:dyDescent="0.2">
      <c r="A817" s="36" t="s">
        <v>1274</v>
      </c>
      <c r="B817" s="11" t="s">
        <v>262</v>
      </c>
      <c r="C817" s="18">
        <v>22029.4</v>
      </c>
    </row>
    <row r="818" spans="1:3" x14ac:dyDescent="0.2">
      <c r="A818" s="39" t="s">
        <v>1275</v>
      </c>
      <c r="B818" s="11" t="s">
        <v>263</v>
      </c>
      <c r="C818" s="18">
        <v>50949.52</v>
      </c>
    </row>
    <row r="819" spans="1:3" x14ac:dyDescent="0.2">
      <c r="A819" s="36" t="s">
        <v>1276</v>
      </c>
      <c r="B819" s="11" t="s">
        <v>232</v>
      </c>
      <c r="C819" s="18">
        <v>2741.19</v>
      </c>
    </row>
    <row r="820" spans="1:3" x14ac:dyDescent="0.2">
      <c r="A820" s="36" t="s">
        <v>1277</v>
      </c>
      <c r="B820" s="11" t="s">
        <v>232</v>
      </c>
      <c r="C820" s="18">
        <v>2741.19</v>
      </c>
    </row>
    <row r="821" spans="1:3" x14ac:dyDescent="0.2">
      <c r="A821" s="11" t="s">
        <v>1278</v>
      </c>
      <c r="B821" s="11" t="s">
        <v>264</v>
      </c>
      <c r="C821" s="18">
        <v>6704.8</v>
      </c>
    </row>
    <row r="822" spans="1:3" x14ac:dyDescent="0.2">
      <c r="A822" s="36" t="s">
        <v>1279</v>
      </c>
      <c r="B822" s="11" t="s">
        <v>265</v>
      </c>
      <c r="C822" s="18">
        <v>2758.48</v>
      </c>
    </row>
    <row r="823" spans="1:3" x14ac:dyDescent="0.2">
      <c r="A823" s="36" t="s">
        <v>1280</v>
      </c>
      <c r="B823" s="11" t="s">
        <v>266</v>
      </c>
      <c r="C823" s="18">
        <v>2642.48</v>
      </c>
    </row>
    <row r="824" spans="1:3" x14ac:dyDescent="0.2">
      <c r="A824" s="36" t="s">
        <v>1281</v>
      </c>
      <c r="B824" s="11" t="s">
        <v>266</v>
      </c>
      <c r="C824" s="18">
        <v>2642.48</v>
      </c>
    </row>
    <row r="825" spans="1:3" x14ac:dyDescent="0.2">
      <c r="A825" s="36" t="s">
        <v>1282</v>
      </c>
      <c r="B825" s="11" t="s">
        <v>266</v>
      </c>
      <c r="C825" s="18">
        <v>2642.48</v>
      </c>
    </row>
    <row r="826" spans="1:3" x14ac:dyDescent="0.2">
      <c r="A826" s="36" t="s">
        <v>1283</v>
      </c>
      <c r="B826" s="11" t="s">
        <v>266</v>
      </c>
      <c r="C826" s="18">
        <v>2642.48</v>
      </c>
    </row>
    <row r="827" spans="1:3" x14ac:dyDescent="0.2">
      <c r="A827" s="36" t="s">
        <v>1284</v>
      </c>
      <c r="B827" s="11" t="s">
        <v>266</v>
      </c>
      <c r="C827" s="18">
        <v>2642.48</v>
      </c>
    </row>
    <row r="828" spans="1:3" x14ac:dyDescent="0.2">
      <c r="A828" s="36" t="s">
        <v>1285</v>
      </c>
      <c r="B828" s="11" t="s">
        <v>266</v>
      </c>
      <c r="C828" s="18">
        <v>2642.48</v>
      </c>
    </row>
    <row r="829" spans="1:3" x14ac:dyDescent="0.2">
      <c r="A829" s="36" t="s">
        <v>1286</v>
      </c>
      <c r="B829" s="11" t="s">
        <v>266</v>
      </c>
      <c r="C829" s="18">
        <v>2642.48</v>
      </c>
    </row>
    <row r="830" spans="1:3" x14ac:dyDescent="0.2">
      <c r="A830" s="36" t="s">
        <v>1287</v>
      </c>
      <c r="B830" s="11" t="s">
        <v>267</v>
      </c>
      <c r="C830" s="18">
        <v>2730.44</v>
      </c>
    </row>
    <row r="831" spans="1:3" x14ac:dyDescent="0.2">
      <c r="A831" s="36" t="s">
        <v>1288</v>
      </c>
      <c r="B831" s="11" t="s">
        <v>268</v>
      </c>
      <c r="C831" s="18">
        <v>5927.8</v>
      </c>
    </row>
    <row r="832" spans="1:3" x14ac:dyDescent="0.2">
      <c r="A832" s="36" t="s">
        <v>1289</v>
      </c>
      <c r="B832" s="11" t="s">
        <v>269</v>
      </c>
      <c r="C832" s="18">
        <v>9114.0040000000008</v>
      </c>
    </row>
    <row r="833" spans="1:3" x14ac:dyDescent="0.2">
      <c r="A833" s="36" t="s">
        <v>1290</v>
      </c>
      <c r="B833" s="11" t="s">
        <v>270</v>
      </c>
      <c r="C833" s="18">
        <v>3100</v>
      </c>
    </row>
    <row r="834" spans="1:3" x14ac:dyDescent="0.2">
      <c r="A834" s="36" t="s">
        <v>1291</v>
      </c>
      <c r="B834" s="11" t="s">
        <v>271</v>
      </c>
      <c r="C834" s="18">
        <v>5335.0020000000004</v>
      </c>
    </row>
    <row r="835" spans="1:3" x14ac:dyDescent="0.2">
      <c r="A835" s="36" t="s">
        <v>1292</v>
      </c>
      <c r="B835" s="11" t="s">
        <v>272</v>
      </c>
      <c r="C835" s="18">
        <v>5339.0039999999999</v>
      </c>
    </row>
    <row r="836" spans="1:3" x14ac:dyDescent="0.2">
      <c r="A836" s="36" t="s">
        <v>1293</v>
      </c>
      <c r="B836" s="11" t="s">
        <v>273</v>
      </c>
      <c r="C836" s="18">
        <v>7880</v>
      </c>
    </row>
    <row r="837" spans="1:3" x14ac:dyDescent="0.2">
      <c r="A837" s="36" t="s">
        <v>1294</v>
      </c>
      <c r="B837" s="11" t="s">
        <v>274</v>
      </c>
      <c r="C837" s="18">
        <v>6775</v>
      </c>
    </row>
    <row r="838" spans="1:3" x14ac:dyDescent="0.2">
      <c r="A838" s="36" t="s">
        <v>1295</v>
      </c>
      <c r="B838" s="11" t="s">
        <v>275</v>
      </c>
      <c r="C838" s="18">
        <v>3190</v>
      </c>
    </row>
    <row r="839" spans="1:3" x14ac:dyDescent="0.2">
      <c r="A839" s="36" t="s">
        <v>1296</v>
      </c>
      <c r="B839" s="11" t="s">
        <v>275</v>
      </c>
      <c r="C839" s="18">
        <v>3190</v>
      </c>
    </row>
    <row r="840" spans="1:3" x14ac:dyDescent="0.2">
      <c r="A840" s="36" t="s">
        <v>1297</v>
      </c>
      <c r="B840" s="11" t="s">
        <v>276</v>
      </c>
      <c r="C840" s="18">
        <v>3689.99</v>
      </c>
    </row>
    <row r="841" spans="1:3" x14ac:dyDescent="0.2">
      <c r="A841" s="36" t="s">
        <v>1298</v>
      </c>
      <c r="B841" s="11" t="s">
        <v>276</v>
      </c>
      <c r="C841" s="18">
        <v>3689.99</v>
      </c>
    </row>
    <row r="842" spans="1:3" x14ac:dyDescent="0.2">
      <c r="A842" s="36" t="s">
        <v>1299</v>
      </c>
      <c r="B842" s="11" t="s">
        <v>277</v>
      </c>
      <c r="C842" s="18">
        <v>3699</v>
      </c>
    </row>
    <row r="843" spans="1:3" x14ac:dyDescent="0.2">
      <c r="A843" s="36" t="s">
        <v>1300</v>
      </c>
      <c r="B843" s="11" t="s">
        <v>278</v>
      </c>
      <c r="C843" s="18">
        <v>7798.7</v>
      </c>
    </row>
    <row r="844" spans="1:3" x14ac:dyDescent="0.2">
      <c r="A844" s="36" t="s">
        <v>1301</v>
      </c>
      <c r="B844" s="11" t="s">
        <v>278</v>
      </c>
      <c r="C844" s="18">
        <v>7798.7</v>
      </c>
    </row>
    <row r="845" spans="1:3" x14ac:dyDescent="0.2">
      <c r="A845" s="36" t="s">
        <v>1302</v>
      </c>
      <c r="B845" s="11" t="s">
        <v>279</v>
      </c>
      <c r="C845" s="18">
        <v>116580</v>
      </c>
    </row>
    <row r="846" spans="1:3" x14ac:dyDescent="0.2">
      <c r="A846" s="38" t="s">
        <v>1303</v>
      </c>
      <c r="B846" s="11" t="s">
        <v>280</v>
      </c>
      <c r="C846" s="18">
        <v>6646.1</v>
      </c>
    </row>
    <row r="847" spans="1:3" x14ac:dyDescent="0.2">
      <c r="A847" s="38" t="s">
        <v>1304</v>
      </c>
      <c r="B847" s="11" t="s">
        <v>280</v>
      </c>
      <c r="C847" s="18">
        <v>6646.1</v>
      </c>
    </row>
    <row r="848" spans="1:3" x14ac:dyDescent="0.2">
      <c r="A848" s="36" t="s">
        <v>1305</v>
      </c>
      <c r="B848" s="11" t="s">
        <v>281</v>
      </c>
      <c r="C848" s="18">
        <v>7757.01</v>
      </c>
    </row>
    <row r="849" spans="1:3" x14ac:dyDescent="0.2">
      <c r="A849" s="36" t="s">
        <v>1306</v>
      </c>
      <c r="B849" s="11" t="s">
        <v>282</v>
      </c>
      <c r="C849" s="18">
        <v>56712.4</v>
      </c>
    </row>
    <row r="850" spans="1:3" x14ac:dyDescent="0.2">
      <c r="A850" s="36" t="s">
        <v>1307</v>
      </c>
      <c r="B850" s="11" t="s">
        <v>283</v>
      </c>
      <c r="C850" s="18">
        <v>8965.64</v>
      </c>
    </row>
    <row r="851" spans="1:3" x14ac:dyDescent="0.2">
      <c r="A851" s="36" t="s">
        <v>1308</v>
      </c>
      <c r="B851" s="11" t="s">
        <v>284</v>
      </c>
      <c r="C851" s="18">
        <v>6460.69</v>
      </c>
    </row>
    <row r="852" spans="1:3" x14ac:dyDescent="0.2">
      <c r="A852" s="36" t="s">
        <v>1309</v>
      </c>
      <c r="B852" s="11" t="s">
        <v>285</v>
      </c>
      <c r="C852" s="18">
        <v>6719.88</v>
      </c>
    </row>
    <row r="853" spans="1:3" x14ac:dyDescent="0.2">
      <c r="A853" s="36" t="s">
        <v>1310</v>
      </c>
      <c r="B853" s="11" t="s">
        <v>285</v>
      </c>
      <c r="C853" s="18">
        <v>6719.88</v>
      </c>
    </row>
    <row r="854" spans="1:3" x14ac:dyDescent="0.2">
      <c r="A854" s="36" t="s">
        <v>1311</v>
      </c>
      <c r="B854" s="11" t="s">
        <v>286</v>
      </c>
      <c r="C854" s="18">
        <v>7212.88</v>
      </c>
    </row>
    <row r="855" spans="1:3" x14ac:dyDescent="0.2">
      <c r="A855" s="36" t="s">
        <v>1312</v>
      </c>
      <c r="B855" s="11" t="s">
        <v>286</v>
      </c>
      <c r="C855" s="18">
        <v>7212.88</v>
      </c>
    </row>
    <row r="856" spans="1:3" x14ac:dyDescent="0.2">
      <c r="A856" s="36" t="s">
        <v>1313</v>
      </c>
      <c r="B856" s="11" t="s">
        <v>287</v>
      </c>
      <c r="C856" s="18">
        <v>2989.99</v>
      </c>
    </row>
    <row r="857" spans="1:3" x14ac:dyDescent="0.2">
      <c r="A857" s="36" t="s">
        <v>1314</v>
      </c>
      <c r="B857" s="11" t="s">
        <v>288</v>
      </c>
      <c r="C857" s="18">
        <v>3265.0055555555555</v>
      </c>
    </row>
    <row r="858" spans="1:3" x14ac:dyDescent="0.2">
      <c r="A858" s="36" t="s">
        <v>1315</v>
      </c>
      <c r="B858" s="11" t="s">
        <v>288</v>
      </c>
      <c r="C858" s="18">
        <v>3265.0055555555555</v>
      </c>
    </row>
    <row r="859" spans="1:3" x14ac:dyDescent="0.2">
      <c r="A859" s="36" t="s">
        <v>1316</v>
      </c>
      <c r="B859" s="11" t="s">
        <v>288</v>
      </c>
      <c r="C859" s="18">
        <v>3265.0055555555555</v>
      </c>
    </row>
    <row r="860" spans="1:3" x14ac:dyDescent="0.2">
      <c r="A860" s="36" t="s">
        <v>1317</v>
      </c>
      <c r="B860" s="11" t="s">
        <v>288</v>
      </c>
      <c r="C860" s="18">
        <v>3265.0055555555555</v>
      </c>
    </row>
    <row r="861" spans="1:3" x14ac:dyDescent="0.2">
      <c r="A861" s="36" t="s">
        <v>1318</v>
      </c>
      <c r="B861" s="11" t="s">
        <v>288</v>
      </c>
      <c r="C861" s="18">
        <v>3265.0055555555555</v>
      </c>
    </row>
    <row r="862" spans="1:3" x14ac:dyDescent="0.2">
      <c r="A862" s="36" t="s">
        <v>1319</v>
      </c>
      <c r="B862" s="11" t="s">
        <v>288</v>
      </c>
      <c r="C862" s="18">
        <v>3265.0055555555555</v>
      </c>
    </row>
    <row r="863" spans="1:3" x14ac:dyDescent="0.2">
      <c r="A863" s="36" t="s">
        <v>1320</v>
      </c>
      <c r="B863" s="11" t="s">
        <v>288</v>
      </c>
      <c r="C863" s="18">
        <v>3265.0055555555555</v>
      </c>
    </row>
    <row r="864" spans="1:3" x14ac:dyDescent="0.2">
      <c r="A864" s="36" t="s">
        <v>1321</v>
      </c>
      <c r="B864" s="11" t="s">
        <v>288</v>
      </c>
      <c r="C864" s="18">
        <v>3265.0055555555555</v>
      </c>
    </row>
    <row r="865" spans="1:3" x14ac:dyDescent="0.2">
      <c r="A865" s="36" t="s">
        <v>1322</v>
      </c>
      <c r="B865" s="11" t="s">
        <v>288</v>
      </c>
      <c r="C865" s="18">
        <v>3265.0055555555555</v>
      </c>
    </row>
    <row r="866" spans="1:3" x14ac:dyDescent="0.2">
      <c r="A866" s="36">
        <v>2016120004</v>
      </c>
      <c r="B866" s="11" t="s">
        <v>289</v>
      </c>
      <c r="C866" s="18">
        <v>5999</v>
      </c>
    </row>
    <row r="867" spans="1:3" x14ac:dyDescent="0.2">
      <c r="A867" s="36">
        <v>2016120005</v>
      </c>
      <c r="B867" s="11" t="s">
        <v>290</v>
      </c>
      <c r="C867" s="18">
        <v>25530.996799999997</v>
      </c>
    </row>
    <row r="868" spans="1:3" x14ac:dyDescent="0.2">
      <c r="A868" s="36">
        <v>2016120007</v>
      </c>
      <c r="B868" s="11" t="s">
        <v>291</v>
      </c>
      <c r="C868" s="18">
        <v>13619.56</v>
      </c>
    </row>
    <row r="869" spans="1:3" x14ac:dyDescent="0.2">
      <c r="A869" s="36">
        <v>2016120024</v>
      </c>
      <c r="B869" s="11" t="s">
        <v>292</v>
      </c>
      <c r="C869" s="18">
        <v>2845.0043999999998</v>
      </c>
    </row>
    <row r="870" spans="1:3" x14ac:dyDescent="0.2">
      <c r="A870" s="36">
        <v>2016120025</v>
      </c>
      <c r="B870" s="11" t="s">
        <v>292</v>
      </c>
      <c r="C870" s="18">
        <v>2845.0043999999998</v>
      </c>
    </row>
    <row r="871" spans="1:3" x14ac:dyDescent="0.2">
      <c r="A871" s="36">
        <v>2016120026</v>
      </c>
      <c r="B871" s="11" t="s">
        <v>292</v>
      </c>
      <c r="C871" s="18">
        <v>2845.0043999999998</v>
      </c>
    </row>
    <row r="872" spans="1:3" x14ac:dyDescent="0.2">
      <c r="A872" s="36">
        <v>2016120027</v>
      </c>
      <c r="B872" s="11" t="s">
        <v>292</v>
      </c>
      <c r="C872" s="18">
        <v>2845.0043999999998</v>
      </c>
    </row>
    <row r="873" spans="1:3" x14ac:dyDescent="0.2">
      <c r="A873" s="36">
        <v>2016120028</v>
      </c>
      <c r="B873" s="11" t="s">
        <v>292</v>
      </c>
      <c r="C873" s="18">
        <v>2845.0043999999998</v>
      </c>
    </row>
    <row r="874" spans="1:3" x14ac:dyDescent="0.2">
      <c r="A874" s="36">
        <v>2016120029</v>
      </c>
      <c r="B874" s="11" t="s">
        <v>292</v>
      </c>
      <c r="C874" s="18">
        <v>2845.0043999999998</v>
      </c>
    </row>
    <row r="875" spans="1:3" x14ac:dyDescent="0.2">
      <c r="A875" s="36">
        <v>2016120030</v>
      </c>
      <c r="B875" s="11" t="s">
        <v>292</v>
      </c>
      <c r="C875" s="18">
        <v>2845.0043999999998</v>
      </c>
    </row>
    <row r="876" spans="1:3" x14ac:dyDescent="0.2">
      <c r="A876" s="36">
        <v>2016120031</v>
      </c>
      <c r="B876" s="11" t="s">
        <v>292</v>
      </c>
      <c r="C876" s="18">
        <v>2845.0043999999998</v>
      </c>
    </row>
    <row r="877" spans="1:3" x14ac:dyDescent="0.2">
      <c r="A877" s="36">
        <v>2016120032</v>
      </c>
      <c r="B877" s="11" t="s">
        <v>292</v>
      </c>
      <c r="C877" s="18">
        <v>2845.0043999999998</v>
      </c>
    </row>
    <row r="878" spans="1:3" x14ac:dyDescent="0.2">
      <c r="A878" s="36">
        <v>2016120033</v>
      </c>
      <c r="B878" s="11" t="s">
        <v>292</v>
      </c>
      <c r="C878" s="18">
        <v>2845.0043999999998</v>
      </c>
    </row>
    <row r="879" spans="1:3" x14ac:dyDescent="0.2">
      <c r="A879" s="36">
        <v>2016120034</v>
      </c>
      <c r="B879" s="11" t="s">
        <v>292</v>
      </c>
      <c r="C879" s="18">
        <v>2845.0043999999998</v>
      </c>
    </row>
    <row r="880" spans="1:3" x14ac:dyDescent="0.2">
      <c r="A880" s="36">
        <v>2016120035</v>
      </c>
      <c r="B880" s="11" t="s">
        <v>292</v>
      </c>
      <c r="C880" s="18">
        <v>2845.0043999999998</v>
      </c>
    </row>
    <row r="881" spans="1:3" x14ac:dyDescent="0.2">
      <c r="A881" s="36">
        <v>2016120036</v>
      </c>
      <c r="B881" s="11" t="s">
        <v>292</v>
      </c>
      <c r="C881" s="18">
        <v>2845.0043999999998</v>
      </c>
    </row>
    <row r="882" spans="1:3" x14ac:dyDescent="0.2">
      <c r="A882" s="36">
        <v>2016120037</v>
      </c>
      <c r="B882" s="11" t="s">
        <v>292</v>
      </c>
      <c r="C882" s="18">
        <v>2845.0043999999998</v>
      </c>
    </row>
    <row r="883" spans="1:3" x14ac:dyDescent="0.2">
      <c r="A883" s="36">
        <v>2016120038</v>
      </c>
      <c r="B883" s="11" t="s">
        <v>292</v>
      </c>
      <c r="C883" s="18">
        <v>2845.0043999999998</v>
      </c>
    </row>
    <row r="884" spans="1:3" x14ac:dyDescent="0.2">
      <c r="A884" s="36">
        <v>2016120039</v>
      </c>
      <c r="B884" s="11" t="s">
        <v>292</v>
      </c>
      <c r="C884" s="18">
        <v>2845.0043999999998</v>
      </c>
    </row>
    <row r="885" spans="1:3" x14ac:dyDescent="0.2">
      <c r="A885" s="36">
        <v>2016120040</v>
      </c>
      <c r="B885" s="11" t="s">
        <v>292</v>
      </c>
      <c r="C885" s="18">
        <v>2845.0043999999998</v>
      </c>
    </row>
    <row r="886" spans="1:3" x14ac:dyDescent="0.2">
      <c r="A886" s="36">
        <v>2016120041</v>
      </c>
      <c r="B886" s="11" t="s">
        <v>292</v>
      </c>
      <c r="C886" s="18">
        <v>2845.0043999999998</v>
      </c>
    </row>
    <row r="887" spans="1:3" x14ac:dyDescent="0.2">
      <c r="A887" s="36">
        <v>2016120042</v>
      </c>
      <c r="B887" s="11" t="s">
        <v>292</v>
      </c>
      <c r="C887" s="18">
        <v>2845.0043999999998</v>
      </c>
    </row>
    <row r="888" spans="1:3" x14ac:dyDescent="0.2">
      <c r="A888" s="36">
        <v>2016120043</v>
      </c>
      <c r="B888" s="11" t="s">
        <v>292</v>
      </c>
      <c r="C888" s="18">
        <v>2845.0043999999998</v>
      </c>
    </row>
    <row r="889" spans="1:3" x14ac:dyDescent="0.2">
      <c r="A889" s="36">
        <v>2016120056</v>
      </c>
      <c r="B889" s="11" t="s">
        <v>293</v>
      </c>
      <c r="C889" s="18">
        <v>5672.4</v>
      </c>
    </row>
    <row r="890" spans="1:3" x14ac:dyDescent="0.2">
      <c r="A890" s="36">
        <v>2016120057</v>
      </c>
      <c r="B890" s="11" t="s">
        <v>294</v>
      </c>
      <c r="C890" s="18">
        <v>2842</v>
      </c>
    </row>
    <row r="891" spans="1:3" x14ac:dyDescent="0.2">
      <c r="A891" s="36">
        <v>2016120058</v>
      </c>
      <c r="B891" s="11" t="s">
        <v>295</v>
      </c>
      <c r="C891" s="18">
        <v>2969.6</v>
      </c>
    </row>
    <row r="892" spans="1:3" x14ac:dyDescent="0.2">
      <c r="A892" s="36">
        <v>2016120059</v>
      </c>
      <c r="B892" s="11" t="s">
        <v>296</v>
      </c>
      <c r="C892" s="18">
        <v>4001.9999999999995</v>
      </c>
    </row>
    <row r="893" spans="1:3" x14ac:dyDescent="0.2">
      <c r="A893" s="36">
        <v>2016120060</v>
      </c>
      <c r="B893" s="11" t="s">
        <v>297</v>
      </c>
      <c r="C893" s="18">
        <v>5220</v>
      </c>
    </row>
    <row r="894" spans="1:3" x14ac:dyDescent="0.2">
      <c r="A894" s="36">
        <v>2016120061</v>
      </c>
      <c r="B894" s="11" t="s">
        <v>298</v>
      </c>
      <c r="C894" s="18">
        <v>2728</v>
      </c>
    </row>
    <row r="895" spans="1:3" x14ac:dyDescent="0.2">
      <c r="A895" s="36">
        <v>2016120062</v>
      </c>
      <c r="B895" s="11" t="s">
        <v>299</v>
      </c>
      <c r="C895" s="18">
        <v>6502.0087999999996</v>
      </c>
    </row>
    <row r="896" spans="1:3" x14ac:dyDescent="0.2">
      <c r="A896" s="36">
        <v>2016120063</v>
      </c>
      <c r="B896" s="11" t="s">
        <v>299</v>
      </c>
      <c r="C896" s="18">
        <v>6502.0087999999996</v>
      </c>
    </row>
    <row r="897" spans="1:3" x14ac:dyDescent="0.2">
      <c r="A897" s="36">
        <v>2016120064</v>
      </c>
      <c r="B897" s="11" t="s">
        <v>300</v>
      </c>
      <c r="C897" s="18">
        <v>8414.0019999999986</v>
      </c>
    </row>
    <row r="898" spans="1:3" x14ac:dyDescent="0.2">
      <c r="A898" s="36">
        <v>2016120065</v>
      </c>
      <c r="B898" s="11" t="s">
        <v>300</v>
      </c>
      <c r="C898" s="18">
        <v>8414.0019999999986</v>
      </c>
    </row>
    <row r="899" spans="1:3" x14ac:dyDescent="0.2">
      <c r="A899" s="36">
        <v>2016120066</v>
      </c>
      <c r="B899" s="11" t="s">
        <v>301</v>
      </c>
      <c r="C899" s="18">
        <v>6294.9952000000003</v>
      </c>
    </row>
    <row r="900" spans="1:3" x14ac:dyDescent="0.2">
      <c r="A900" s="36">
        <v>2016120174</v>
      </c>
      <c r="B900" s="11" t="s">
        <v>302</v>
      </c>
      <c r="C900" s="18">
        <v>7595.5407999999998</v>
      </c>
    </row>
    <row r="901" spans="1:3" x14ac:dyDescent="0.2">
      <c r="A901" s="36">
        <v>2016120175</v>
      </c>
      <c r="B901" s="11" t="s">
        <v>302</v>
      </c>
      <c r="C901" s="18">
        <v>7595.5407999999998</v>
      </c>
    </row>
    <row r="902" spans="1:3" x14ac:dyDescent="0.2">
      <c r="A902" s="36">
        <v>2016120176</v>
      </c>
      <c r="B902" s="11" t="s">
        <v>302</v>
      </c>
      <c r="C902" s="18">
        <v>7595.5407999999998</v>
      </c>
    </row>
    <row r="903" spans="1:3" x14ac:dyDescent="0.2">
      <c r="A903" s="36">
        <v>2016120473</v>
      </c>
      <c r="B903" s="11" t="s">
        <v>303</v>
      </c>
      <c r="C903" s="18">
        <v>3512.0043999999998</v>
      </c>
    </row>
    <row r="904" spans="1:3" x14ac:dyDescent="0.2">
      <c r="A904" s="36">
        <v>2016120474</v>
      </c>
      <c r="B904" s="11" t="s">
        <v>304</v>
      </c>
      <c r="C904" s="18">
        <v>3317.6</v>
      </c>
    </row>
    <row r="905" spans="1:3" x14ac:dyDescent="0.2">
      <c r="A905" s="36">
        <v>2016120475</v>
      </c>
      <c r="B905" s="11" t="s">
        <v>304</v>
      </c>
      <c r="C905" s="18">
        <v>3317.6</v>
      </c>
    </row>
    <row r="906" spans="1:3" x14ac:dyDescent="0.2">
      <c r="A906" s="36">
        <v>2016120476</v>
      </c>
      <c r="B906" s="11" t="s">
        <v>304</v>
      </c>
      <c r="C906" s="18">
        <v>3317.6</v>
      </c>
    </row>
    <row r="907" spans="1:3" x14ac:dyDescent="0.2">
      <c r="A907" s="36">
        <v>2016120477</v>
      </c>
      <c r="B907" s="11" t="s">
        <v>304</v>
      </c>
      <c r="C907" s="18">
        <v>3317.6</v>
      </c>
    </row>
    <row r="908" spans="1:3" x14ac:dyDescent="0.2">
      <c r="A908" s="36">
        <v>2016120478</v>
      </c>
      <c r="B908" s="11" t="s">
        <v>304</v>
      </c>
      <c r="C908" s="18">
        <v>3317.6</v>
      </c>
    </row>
    <row r="909" spans="1:3" x14ac:dyDescent="0.2">
      <c r="A909" s="36">
        <v>2016120479</v>
      </c>
      <c r="B909" s="11" t="s">
        <v>304</v>
      </c>
      <c r="C909" s="18">
        <v>3317.6</v>
      </c>
    </row>
    <row r="910" spans="1:3" x14ac:dyDescent="0.2">
      <c r="A910" s="36">
        <v>2016120480</v>
      </c>
      <c r="B910" s="11" t="s">
        <v>305</v>
      </c>
      <c r="C910" s="18">
        <v>2993.9019999999996</v>
      </c>
    </row>
    <row r="911" spans="1:3" x14ac:dyDescent="0.2">
      <c r="A911" s="36">
        <v>2016120481</v>
      </c>
      <c r="B911" s="11" t="s">
        <v>305</v>
      </c>
      <c r="C911" s="18">
        <v>2993.9019999999996</v>
      </c>
    </row>
    <row r="912" spans="1:3" x14ac:dyDescent="0.2">
      <c r="A912" s="36">
        <v>2016120482</v>
      </c>
      <c r="B912" s="11" t="s">
        <v>305</v>
      </c>
      <c r="C912" s="18">
        <v>2993.9019999999996</v>
      </c>
    </row>
    <row r="913" spans="1:4" x14ac:dyDescent="0.2">
      <c r="A913" s="36">
        <v>2016120483</v>
      </c>
      <c r="B913" s="11" t="s">
        <v>306</v>
      </c>
      <c r="C913" s="18">
        <v>6928.7496000000001</v>
      </c>
    </row>
    <row r="914" spans="1:4" x14ac:dyDescent="0.2">
      <c r="A914" s="36">
        <v>2016120484</v>
      </c>
      <c r="B914" s="11" t="s">
        <v>306</v>
      </c>
      <c r="C914" s="18">
        <v>6928.7496000000001</v>
      </c>
    </row>
    <row r="915" spans="1:4" x14ac:dyDescent="0.2">
      <c r="A915" s="36">
        <v>2016120485</v>
      </c>
      <c r="B915" s="11" t="s">
        <v>306</v>
      </c>
      <c r="C915" s="18">
        <v>6928.7496000000001</v>
      </c>
    </row>
    <row r="916" spans="1:4" x14ac:dyDescent="0.2">
      <c r="A916" s="36">
        <v>2016120486</v>
      </c>
      <c r="B916" s="11" t="s">
        <v>307</v>
      </c>
      <c r="C916" s="18">
        <v>6874.9951999999994</v>
      </c>
    </row>
    <row r="917" spans="1:4" x14ac:dyDescent="0.2">
      <c r="A917" s="36">
        <v>2016120487</v>
      </c>
      <c r="B917" s="11" t="s">
        <v>307</v>
      </c>
      <c r="C917" s="18">
        <v>6874.9951999999994</v>
      </c>
    </row>
    <row r="918" spans="1:4" x14ac:dyDescent="0.2">
      <c r="A918" s="36">
        <v>2016120488</v>
      </c>
      <c r="B918" s="11" t="s">
        <v>307</v>
      </c>
      <c r="C918" s="18">
        <v>6874.9951999999994</v>
      </c>
    </row>
    <row r="919" spans="1:4" x14ac:dyDescent="0.2">
      <c r="A919" s="41" t="s">
        <v>1323</v>
      </c>
      <c r="B919" s="48" t="s">
        <v>707</v>
      </c>
      <c r="C919" s="16">
        <v>502737</v>
      </c>
    </row>
    <row r="920" spans="1:4" x14ac:dyDescent="0.2">
      <c r="A920" s="41" t="s">
        <v>1324</v>
      </c>
      <c r="B920" s="48" t="s">
        <v>310</v>
      </c>
      <c r="C920" s="16">
        <v>235396</v>
      </c>
    </row>
    <row r="921" spans="1:4" x14ac:dyDescent="0.2">
      <c r="A921" s="41" t="s">
        <v>1325</v>
      </c>
      <c r="B921" s="48" t="s">
        <v>310</v>
      </c>
      <c r="C921" s="16">
        <v>235396</v>
      </c>
    </row>
    <row r="922" spans="1:4" x14ac:dyDescent="0.2">
      <c r="A922" s="36" t="s">
        <v>1326</v>
      </c>
      <c r="B922" s="11" t="s">
        <v>308</v>
      </c>
      <c r="C922" s="18">
        <v>14900</v>
      </c>
    </row>
    <row r="923" spans="1:4" x14ac:dyDescent="0.2">
      <c r="A923" s="36" t="s">
        <v>1327</v>
      </c>
      <c r="B923" s="11" t="s">
        <v>309</v>
      </c>
      <c r="C923" s="18">
        <v>2999</v>
      </c>
    </row>
    <row r="924" spans="1:4" x14ac:dyDescent="0.2">
      <c r="A924" s="36" t="s">
        <v>1328</v>
      </c>
      <c r="B924" s="11" t="s">
        <v>311</v>
      </c>
      <c r="C924" s="28">
        <v>76472.98</v>
      </c>
      <c r="D924" s="28"/>
    </row>
    <row r="925" spans="1:4" x14ac:dyDescent="0.2">
      <c r="A925" s="36" t="s">
        <v>1329</v>
      </c>
      <c r="B925" s="11" t="s">
        <v>311</v>
      </c>
      <c r="C925" s="28">
        <v>35960</v>
      </c>
      <c r="D925" s="28"/>
    </row>
    <row r="926" spans="1:4" x14ac:dyDescent="0.2">
      <c r="A926" s="36" t="s">
        <v>1330</v>
      </c>
      <c r="B926" s="11" t="s">
        <v>311</v>
      </c>
      <c r="C926" s="28">
        <v>35960</v>
      </c>
      <c r="D926" s="28"/>
    </row>
    <row r="927" spans="1:4" x14ac:dyDescent="0.2">
      <c r="A927" s="36" t="s">
        <v>1331</v>
      </c>
      <c r="B927" s="11" t="s">
        <v>198</v>
      </c>
      <c r="C927" s="18">
        <f>3980.69*1.16</f>
        <v>4617.6003999999994</v>
      </c>
      <c r="D927" s="28"/>
    </row>
    <row r="928" spans="1:4" x14ac:dyDescent="0.2">
      <c r="A928" s="36" t="s">
        <v>1332</v>
      </c>
      <c r="B928" s="11" t="s">
        <v>312</v>
      </c>
      <c r="C928" s="18">
        <f>4258.62*1.16</f>
        <v>4939.9991999999993</v>
      </c>
      <c r="D928" s="16"/>
    </row>
    <row r="929" spans="1:4" x14ac:dyDescent="0.2">
      <c r="A929" s="36" t="s">
        <v>1333</v>
      </c>
      <c r="B929" s="11" t="s">
        <v>312</v>
      </c>
      <c r="C929" s="18">
        <f>4258.62*1.16</f>
        <v>4939.9991999999993</v>
      </c>
    </row>
    <row r="930" spans="1:4" x14ac:dyDescent="0.2">
      <c r="A930" s="36" t="s">
        <v>1334</v>
      </c>
      <c r="B930" s="11" t="s">
        <v>312</v>
      </c>
      <c r="C930" s="18">
        <f>4258.62*1.16</f>
        <v>4939.9991999999993</v>
      </c>
    </row>
    <row r="931" spans="1:4" x14ac:dyDescent="0.2">
      <c r="A931" s="36" t="s">
        <v>1335</v>
      </c>
      <c r="B931" s="11" t="s">
        <v>312</v>
      </c>
      <c r="C931" s="18">
        <f>4258.62*1.16</f>
        <v>4939.9991999999993</v>
      </c>
      <c r="D931" s="16"/>
    </row>
    <row r="932" spans="1:4" x14ac:dyDescent="0.2">
      <c r="A932" s="36" t="s">
        <v>1336</v>
      </c>
      <c r="B932" s="11" t="s">
        <v>313</v>
      </c>
      <c r="C932" s="18">
        <v>3781.7</v>
      </c>
    </row>
    <row r="933" spans="1:4" x14ac:dyDescent="0.2">
      <c r="A933" s="36" t="s">
        <v>1337</v>
      </c>
      <c r="B933" s="11" t="s">
        <v>314</v>
      </c>
      <c r="C933" s="18">
        <f>14267.24*1.16</f>
        <v>16549.9984</v>
      </c>
    </row>
    <row r="934" spans="1:4" x14ac:dyDescent="0.2">
      <c r="A934" s="36" t="s">
        <v>1338</v>
      </c>
      <c r="B934" s="11" t="s">
        <v>314</v>
      </c>
      <c r="C934" s="18">
        <f>14267.24*1.16</f>
        <v>16549.9984</v>
      </c>
      <c r="D934" s="16"/>
    </row>
    <row r="935" spans="1:4" x14ac:dyDescent="0.2">
      <c r="A935" s="36" t="s">
        <v>1339</v>
      </c>
      <c r="B935" s="11" t="s">
        <v>315</v>
      </c>
      <c r="C935" s="18">
        <f>4374.82*1.16</f>
        <v>5074.7911999999997</v>
      </c>
    </row>
    <row r="936" spans="1:4" x14ac:dyDescent="0.2">
      <c r="A936" s="36" t="s">
        <v>1340</v>
      </c>
      <c r="B936" s="11" t="s">
        <v>315</v>
      </c>
      <c r="C936" s="18">
        <f>4374.82*1.16</f>
        <v>5074.7911999999997</v>
      </c>
    </row>
    <row r="937" spans="1:4" x14ac:dyDescent="0.2">
      <c r="A937" s="36" t="s">
        <v>1341</v>
      </c>
      <c r="B937" s="11" t="s">
        <v>315</v>
      </c>
      <c r="C937" s="18">
        <f>4374.82*1.16</f>
        <v>5074.7911999999997</v>
      </c>
    </row>
    <row r="938" spans="1:4" x14ac:dyDescent="0.2">
      <c r="A938" s="36" t="s">
        <v>1342</v>
      </c>
      <c r="B938" s="11" t="s">
        <v>316</v>
      </c>
      <c r="C938" s="18">
        <f>2256.69*1.16</f>
        <v>2617.7603999999997</v>
      </c>
    </row>
    <row r="939" spans="1:4" x14ac:dyDescent="0.2">
      <c r="A939" s="36" t="s">
        <v>1343</v>
      </c>
      <c r="B939" s="11" t="s">
        <v>316</v>
      </c>
      <c r="C939" s="18">
        <f>2256.69*1.16</f>
        <v>2617.7603999999997</v>
      </c>
    </row>
    <row r="940" spans="1:4" x14ac:dyDescent="0.2">
      <c r="A940" s="36" t="s">
        <v>1344</v>
      </c>
      <c r="B940" s="11" t="s">
        <v>316</v>
      </c>
      <c r="C940" s="18">
        <f>2256.69*1.16</f>
        <v>2617.7603999999997</v>
      </c>
    </row>
    <row r="941" spans="1:4" x14ac:dyDescent="0.2">
      <c r="A941" s="36" t="s">
        <v>1345</v>
      </c>
      <c r="B941" s="11" t="s">
        <v>316</v>
      </c>
      <c r="C941" s="18">
        <f>2256.69*1.16</f>
        <v>2617.7603999999997</v>
      </c>
    </row>
    <row r="942" spans="1:4" x14ac:dyDescent="0.2">
      <c r="A942" s="36" t="s">
        <v>1346</v>
      </c>
      <c r="B942" s="11" t="s">
        <v>317</v>
      </c>
      <c r="C942" s="28">
        <v>3649.65</v>
      </c>
    </row>
    <row r="943" spans="1:4" x14ac:dyDescent="0.2">
      <c r="A943" s="36" t="s">
        <v>1347</v>
      </c>
      <c r="B943" s="11" t="s">
        <v>318</v>
      </c>
      <c r="C943" s="18">
        <f>13275.86*1.16</f>
        <v>15399.997599999999</v>
      </c>
    </row>
    <row r="944" spans="1:4" x14ac:dyDescent="0.2">
      <c r="A944" s="36" t="s">
        <v>1348</v>
      </c>
      <c r="B944" s="11" t="s">
        <v>318</v>
      </c>
      <c r="C944" s="18">
        <f>13275.86*1.16</f>
        <v>15399.997599999999</v>
      </c>
    </row>
    <row r="945" spans="1:3" x14ac:dyDescent="0.2">
      <c r="A945" s="36" t="s">
        <v>1349</v>
      </c>
      <c r="B945" s="11" t="s">
        <v>318</v>
      </c>
      <c r="C945" s="18">
        <f>13275.86*1.16</f>
        <v>15399.997599999999</v>
      </c>
    </row>
    <row r="946" spans="1:3" x14ac:dyDescent="0.2">
      <c r="A946" s="36" t="s">
        <v>1350</v>
      </c>
      <c r="B946" s="11" t="s">
        <v>318</v>
      </c>
      <c r="C946" s="18">
        <f>13275.86*1.16</f>
        <v>15399.997599999999</v>
      </c>
    </row>
    <row r="947" spans="1:3" x14ac:dyDescent="0.2">
      <c r="A947" s="36" t="s">
        <v>1351</v>
      </c>
      <c r="B947" s="11" t="s">
        <v>318</v>
      </c>
      <c r="C947" s="18">
        <f>13275.86*1.16</f>
        <v>15399.997599999999</v>
      </c>
    </row>
    <row r="948" spans="1:3" x14ac:dyDescent="0.2">
      <c r="A948" s="36" t="s">
        <v>1352</v>
      </c>
      <c r="B948" s="11" t="s">
        <v>319</v>
      </c>
      <c r="C948" s="18">
        <v>4600</v>
      </c>
    </row>
    <row r="949" spans="1:3" x14ac:dyDescent="0.2">
      <c r="A949" s="36" t="s">
        <v>1353</v>
      </c>
      <c r="B949" s="11" t="s">
        <v>320</v>
      </c>
      <c r="C949" s="18">
        <v>4550</v>
      </c>
    </row>
    <row r="950" spans="1:3" x14ac:dyDescent="0.2">
      <c r="A950" s="36" t="s">
        <v>1354</v>
      </c>
      <c r="B950" s="11" t="s">
        <v>321</v>
      </c>
      <c r="C950" s="18">
        <v>10281.92</v>
      </c>
    </row>
    <row r="951" spans="1:3" x14ac:dyDescent="0.2">
      <c r="A951" s="36" t="s">
        <v>1355</v>
      </c>
      <c r="B951" s="11" t="s">
        <v>321</v>
      </c>
      <c r="C951" s="18">
        <v>14481.2</v>
      </c>
    </row>
    <row r="952" spans="1:3" x14ac:dyDescent="0.2">
      <c r="A952" s="36" t="s">
        <v>1356</v>
      </c>
      <c r="B952" s="11" t="s">
        <v>322</v>
      </c>
      <c r="C952" s="18">
        <v>3214.65</v>
      </c>
    </row>
    <row r="953" spans="1:3" x14ac:dyDescent="0.2">
      <c r="A953" s="36" t="s">
        <v>1357</v>
      </c>
      <c r="B953" s="11" t="s">
        <v>323</v>
      </c>
      <c r="C953" s="18">
        <v>4650</v>
      </c>
    </row>
    <row r="954" spans="1:3" x14ac:dyDescent="0.2">
      <c r="A954" s="36" t="s">
        <v>1358</v>
      </c>
      <c r="B954" s="11" t="s">
        <v>324</v>
      </c>
      <c r="C954" s="18">
        <v>2980</v>
      </c>
    </row>
    <row r="955" spans="1:3" x14ac:dyDescent="0.2">
      <c r="A955" s="36" t="s">
        <v>1359</v>
      </c>
      <c r="B955" s="11" t="s">
        <v>325</v>
      </c>
      <c r="C955" s="18">
        <v>86048.8</v>
      </c>
    </row>
    <row r="956" spans="1:3" x14ac:dyDescent="0.2">
      <c r="A956" s="36" t="s">
        <v>1360</v>
      </c>
      <c r="B956" s="11" t="s">
        <v>326</v>
      </c>
      <c r="C956" s="28">
        <v>6800</v>
      </c>
    </row>
    <row r="957" spans="1:3" x14ac:dyDescent="0.2">
      <c r="A957" s="36" t="s">
        <v>1361</v>
      </c>
      <c r="B957" s="11" t="s">
        <v>327</v>
      </c>
      <c r="C957" s="28">
        <v>3099</v>
      </c>
    </row>
    <row r="958" spans="1:3" x14ac:dyDescent="0.2">
      <c r="A958" s="36" t="s">
        <v>1362</v>
      </c>
      <c r="B958" s="11" t="s">
        <v>328</v>
      </c>
      <c r="C958" s="18">
        <v>201699</v>
      </c>
    </row>
    <row r="959" spans="1:3" x14ac:dyDescent="0.2">
      <c r="A959" s="36" t="s">
        <v>1363</v>
      </c>
      <c r="B959" s="11" t="s">
        <v>328</v>
      </c>
      <c r="C959" s="18">
        <v>201699</v>
      </c>
    </row>
    <row r="960" spans="1:3" x14ac:dyDescent="0.2">
      <c r="A960" s="36" t="s">
        <v>1364</v>
      </c>
      <c r="B960" s="29" t="s">
        <v>329</v>
      </c>
      <c r="C960" s="28">
        <v>38199.919999999998</v>
      </c>
    </row>
    <row r="961" spans="1:3" x14ac:dyDescent="0.2">
      <c r="A961" s="36" t="s">
        <v>1365</v>
      </c>
      <c r="B961" s="29" t="s">
        <v>330</v>
      </c>
      <c r="C961" s="30">
        <v>2155.2800000000002</v>
      </c>
    </row>
    <row r="962" spans="1:3" x14ac:dyDescent="0.2">
      <c r="A962" s="36" t="s">
        <v>1366</v>
      </c>
      <c r="B962" s="29" t="s">
        <v>331</v>
      </c>
      <c r="C962" s="28">
        <v>13091.76</v>
      </c>
    </row>
    <row r="963" spans="1:3" x14ac:dyDescent="0.2">
      <c r="A963" s="36" t="s">
        <v>1367</v>
      </c>
      <c r="B963" s="29" t="s">
        <v>332</v>
      </c>
      <c r="C963" s="28">
        <v>3291.5</v>
      </c>
    </row>
    <row r="964" spans="1:3" x14ac:dyDescent="0.2">
      <c r="A964" s="36" t="s">
        <v>1368</v>
      </c>
      <c r="B964" s="29" t="s">
        <v>332</v>
      </c>
      <c r="C964" s="28">
        <v>3291.5</v>
      </c>
    </row>
    <row r="965" spans="1:3" x14ac:dyDescent="0.2">
      <c r="A965" s="36" t="s">
        <v>1369</v>
      </c>
      <c r="B965" s="29" t="s">
        <v>333</v>
      </c>
      <c r="C965" s="28">
        <v>6583</v>
      </c>
    </row>
    <row r="966" spans="1:3" x14ac:dyDescent="0.2">
      <c r="A966" s="36" t="s">
        <v>1370</v>
      </c>
      <c r="B966" s="29" t="s">
        <v>334</v>
      </c>
      <c r="C966" s="28">
        <v>110316</v>
      </c>
    </row>
    <row r="967" spans="1:3" x14ac:dyDescent="0.2">
      <c r="A967" s="36" t="s">
        <v>1371</v>
      </c>
      <c r="B967" s="29" t="s">
        <v>335</v>
      </c>
      <c r="C967" s="28">
        <v>44080</v>
      </c>
    </row>
    <row r="968" spans="1:3" x14ac:dyDescent="0.2">
      <c r="A968" s="36" t="s">
        <v>1372</v>
      </c>
      <c r="B968" s="29" t="s">
        <v>336</v>
      </c>
      <c r="C968" s="28">
        <v>307659.84000000003</v>
      </c>
    </row>
    <row r="969" spans="1:3" x14ac:dyDescent="0.2">
      <c r="A969" s="36" t="s">
        <v>1373</v>
      </c>
      <c r="B969" s="29" t="s">
        <v>337</v>
      </c>
      <c r="C969" s="28">
        <v>9494.503999999999</v>
      </c>
    </row>
    <row r="970" spans="1:3" x14ac:dyDescent="0.2">
      <c r="A970" s="36" t="s">
        <v>1374</v>
      </c>
      <c r="B970" s="29" t="s">
        <v>337</v>
      </c>
      <c r="C970" s="28">
        <v>9494.503999999999</v>
      </c>
    </row>
    <row r="971" spans="1:3" x14ac:dyDescent="0.2">
      <c r="A971" s="36" t="s">
        <v>1375</v>
      </c>
      <c r="B971" s="29" t="s">
        <v>337</v>
      </c>
      <c r="C971" s="28">
        <v>9494.503999999999</v>
      </c>
    </row>
    <row r="972" spans="1:3" x14ac:dyDescent="0.2">
      <c r="A972" s="36" t="s">
        <v>1376</v>
      </c>
      <c r="B972" s="29" t="s">
        <v>337</v>
      </c>
      <c r="C972" s="28">
        <v>9494.503999999999</v>
      </c>
    </row>
    <row r="973" spans="1:3" x14ac:dyDescent="0.2">
      <c r="A973" s="36" t="s">
        <v>1377</v>
      </c>
      <c r="B973" s="29" t="s">
        <v>337</v>
      </c>
      <c r="C973" s="28">
        <v>9494.503999999999</v>
      </c>
    </row>
    <row r="974" spans="1:3" x14ac:dyDescent="0.2">
      <c r="A974" s="36" t="s">
        <v>1378</v>
      </c>
      <c r="B974" s="29" t="s">
        <v>338</v>
      </c>
      <c r="C974" s="28">
        <v>91408</v>
      </c>
    </row>
    <row r="975" spans="1:3" x14ac:dyDescent="0.2">
      <c r="A975" s="36" t="s">
        <v>1379</v>
      </c>
      <c r="B975" s="29" t="s">
        <v>339</v>
      </c>
      <c r="C975" s="28">
        <v>3946.3199999999997</v>
      </c>
    </row>
    <row r="976" spans="1:3" x14ac:dyDescent="0.2">
      <c r="A976" s="36" t="s">
        <v>1380</v>
      </c>
      <c r="B976" s="29" t="s">
        <v>339</v>
      </c>
      <c r="C976" s="28">
        <v>3946.3199999999997</v>
      </c>
    </row>
    <row r="977" spans="1:3" x14ac:dyDescent="0.2">
      <c r="A977" s="36" t="s">
        <v>1381</v>
      </c>
      <c r="B977" s="29" t="s">
        <v>339</v>
      </c>
      <c r="C977" s="28">
        <v>3946.3199999999997</v>
      </c>
    </row>
    <row r="978" spans="1:3" x14ac:dyDescent="0.2">
      <c r="A978" s="36" t="s">
        <v>1382</v>
      </c>
      <c r="B978" s="29" t="s">
        <v>339</v>
      </c>
      <c r="C978" s="28">
        <v>3946.3199999999997</v>
      </c>
    </row>
    <row r="979" spans="1:3" x14ac:dyDescent="0.2">
      <c r="A979" s="36" t="s">
        <v>1383</v>
      </c>
      <c r="B979" s="29" t="s">
        <v>339</v>
      </c>
      <c r="C979" s="28">
        <v>3946.3199999999997</v>
      </c>
    </row>
    <row r="980" spans="1:3" x14ac:dyDescent="0.2">
      <c r="A980" s="36" t="s">
        <v>1384</v>
      </c>
      <c r="B980" s="29" t="s">
        <v>340</v>
      </c>
      <c r="C980" s="28">
        <v>12757.679999999998</v>
      </c>
    </row>
    <row r="981" spans="1:3" x14ac:dyDescent="0.2">
      <c r="A981" s="36" t="s">
        <v>1385</v>
      </c>
      <c r="B981" s="29" t="s">
        <v>340</v>
      </c>
      <c r="C981" s="28">
        <v>12757.679999999998</v>
      </c>
    </row>
    <row r="982" spans="1:3" x14ac:dyDescent="0.2">
      <c r="A982" s="36" t="s">
        <v>1386</v>
      </c>
      <c r="B982" s="29" t="s">
        <v>340</v>
      </c>
      <c r="C982" s="28">
        <v>12757.679999999998</v>
      </c>
    </row>
    <row r="983" spans="1:3" x14ac:dyDescent="0.2">
      <c r="A983" s="36" t="s">
        <v>1387</v>
      </c>
      <c r="B983" s="29" t="s">
        <v>340</v>
      </c>
      <c r="C983" s="28">
        <v>12757.679999999998</v>
      </c>
    </row>
    <row r="984" spans="1:3" x14ac:dyDescent="0.2">
      <c r="A984" s="36" t="s">
        <v>1388</v>
      </c>
      <c r="B984" s="29" t="s">
        <v>341</v>
      </c>
      <c r="C984" s="28">
        <v>5165.4799999999996</v>
      </c>
    </row>
    <row r="985" spans="1:3" x14ac:dyDescent="0.2">
      <c r="A985" s="36" t="s">
        <v>1389</v>
      </c>
      <c r="B985" s="29" t="s">
        <v>341</v>
      </c>
      <c r="C985" s="28">
        <v>5165.4799999999996</v>
      </c>
    </row>
    <row r="986" spans="1:3" x14ac:dyDescent="0.2">
      <c r="A986" s="36" t="s">
        <v>1390</v>
      </c>
      <c r="B986" s="29" t="s">
        <v>342</v>
      </c>
      <c r="C986" s="28">
        <v>2983.52</v>
      </c>
    </row>
    <row r="987" spans="1:3" x14ac:dyDescent="0.2">
      <c r="A987" s="36" t="s">
        <v>1391</v>
      </c>
      <c r="B987" s="29" t="s">
        <v>342</v>
      </c>
      <c r="C987" s="28">
        <v>2983.52</v>
      </c>
    </row>
    <row r="988" spans="1:3" x14ac:dyDescent="0.2">
      <c r="A988" s="36" t="s">
        <v>1392</v>
      </c>
      <c r="B988" s="29" t="s">
        <v>343</v>
      </c>
      <c r="C988" s="28">
        <v>35555.07</v>
      </c>
    </row>
    <row r="989" spans="1:3" x14ac:dyDescent="0.2">
      <c r="A989" s="36" t="s">
        <v>1393</v>
      </c>
      <c r="B989" s="29" t="s">
        <v>344</v>
      </c>
      <c r="C989" s="28">
        <v>22547.99</v>
      </c>
    </row>
    <row r="990" spans="1:3" x14ac:dyDescent="0.2">
      <c r="A990" s="36" t="s">
        <v>1394</v>
      </c>
      <c r="B990" s="29" t="s">
        <v>345</v>
      </c>
      <c r="C990" s="28">
        <v>89879.12</v>
      </c>
    </row>
    <row r="991" spans="1:3" x14ac:dyDescent="0.2">
      <c r="A991" s="36" t="s">
        <v>1395</v>
      </c>
      <c r="B991" s="29" t="s">
        <v>346</v>
      </c>
      <c r="C991" s="28">
        <v>381301.27999999997</v>
      </c>
    </row>
    <row r="992" spans="1:3" x14ac:dyDescent="0.2">
      <c r="A992" s="36" t="s">
        <v>1396</v>
      </c>
      <c r="B992" s="31" t="s">
        <v>347</v>
      </c>
      <c r="C992" s="28">
        <v>3100</v>
      </c>
    </row>
    <row r="993" spans="1:3" x14ac:dyDescent="0.2">
      <c r="A993" s="36" t="s">
        <v>1397</v>
      </c>
      <c r="B993" s="31" t="s">
        <v>348</v>
      </c>
      <c r="C993" s="28">
        <f>5940.01/2</f>
        <v>2970.0050000000001</v>
      </c>
    </row>
    <row r="994" spans="1:3" x14ac:dyDescent="0.2">
      <c r="A994" s="36" t="s">
        <v>1398</v>
      </c>
      <c r="B994" s="31" t="s">
        <v>348</v>
      </c>
      <c r="C994" s="28">
        <f>5940.01/2</f>
        <v>2970.0050000000001</v>
      </c>
    </row>
    <row r="995" spans="1:3" x14ac:dyDescent="0.2">
      <c r="A995" s="36" t="s">
        <v>1399</v>
      </c>
      <c r="B995" s="31" t="s">
        <v>349</v>
      </c>
      <c r="C995" s="28">
        <f>5521.6/2</f>
        <v>2760.8</v>
      </c>
    </row>
    <row r="996" spans="1:3" x14ac:dyDescent="0.2">
      <c r="A996" s="36" t="s">
        <v>1400</v>
      </c>
      <c r="B996" s="31" t="s">
        <v>349</v>
      </c>
      <c r="C996" s="28">
        <f>5521.6/2</f>
        <v>2760.8</v>
      </c>
    </row>
    <row r="997" spans="1:3" x14ac:dyDescent="0.2">
      <c r="A997" s="36" t="s">
        <v>1401</v>
      </c>
      <c r="B997" s="31" t="s">
        <v>350</v>
      </c>
      <c r="C997" s="28">
        <v>6600.01</v>
      </c>
    </row>
    <row r="998" spans="1:3" x14ac:dyDescent="0.2">
      <c r="A998" s="36" t="s">
        <v>1402</v>
      </c>
      <c r="B998" s="31" t="s">
        <v>351</v>
      </c>
      <c r="C998" s="28">
        <v>7644.4</v>
      </c>
    </row>
    <row r="999" spans="1:3" x14ac:dyDescent="0.2">
      <c r="A999" s="36" t="s">
        <v>1403</v>
      </c>
      <c r="B999" s="31" t="s">
        <v>352</v>
      </c>
      <c r="C999" s="28">
        <v>12539.99</v>
      </c>
    </row>
    <row r="1000" spans="1:3" x14ac:dyDescent="0.2">
      <c r="A1000" s="36" t="s">
        <v>1404</v>
      </c>
      <c r="B1000" s="31" t="s">
        <v>353</v>
      </c>
      <c r="C1000" s="28">
        <v>6600.01</v>
      </c>
    </row>
    <row r="1001" spans="1:3" x14ac:dyDescent="0.2">
      <c r="A1001" s="36" t="s">
        <v>1405</v>
      </c>
      <c r="B1001" s="29" t="s">
        <v>354</v>
      </c>
      <c r="C1001" s="32">
        <v>11092.834999999999</v>
      </c>
    </row>
    <row r="1002" spans="1:3" x14ac:dyDescent="0.2">
      <c r="A1002" s="36" t="s">
        <v>1406</v>
      </c>
      <c r="B1002" s="29" t="s">
        <v>354</v>
      </c>
      <c r="C1002" s="32">
        <v>11092.834999999999</v>
      </c>
    </row>
    <row r="1003" spans="1:3" x14ac:dyDescent="0.2">
      <c r="A1003" s="36" t="s">
        <v>1407</v>
      </c>
      <c r="B1003" s="29" t="s">
        <v>354</v>
      </c>
      <c r="C1003" s="32">
        <v>11092.834999999999</v>
      </c>
    </row>
    <row r="1004" spans="1:3" x14ac:dyDescent="0.2">
      <c r="A1004" s="36" t="s">
        <v>1408</v>
      </c>
      <c r="B1004" s="29" t="s">
        <v>354</v>
      </c>
      <c r="C1004" s="32">
        <v>11092.834999999999</v>
      </c>
    </row>
    <row r="1005" spans="1:3" x14ac:dyDescent="0.2">
      <c r="A1005" s="36" t="s">
        <v>1409</v>
      </c>
      <c r="B1005" s="29" t="s">
        <v>354</v>
      </c>
      <c r="C1005" s="32">
        <v>11092.834999999999</v>
      </c>
    </row>
    <row r="1006" spans="1:3" x14ac:dyDescent="0.2">
      <c r="A1006" s="36" t="s">
        <v>1410</v>
      </c>
      <c r="B1006" s="29" t="s">
        <v>354</v>
      </c>
      <c r="C1006" s="32">
        <v>11092.834999999999</v>
      </c>
    </row>
    <row r="1007" spans="1:3" x14ac:dyDescent="0.2">
      <c r="A1007" s="36" t="s">
        <v>1411</v>
      </c>
      <c r="B1007" s="29" t="s">
        <v>355</v>
      </c>
      <c r="C1007" s="32">
        <v>16710.25</v>
      </c>
    </row>
    <row r="1008" spans="1:3" x14ac:dyDescent="0.2">
      <c r="A1008" s="36" t="s">
        <v>1412</v>
      </c>
      <c r="B1008" s="29" t="s">
        <v>354</v>
      </c>
      <c r="C1008" s="32">
        <v>11092.834999999999</v>
      </c>
    </row>
    <row r="1009" spans="1:3" x14ac:dyDescent="0.2">
      <c r="A1009" s="36" t="s">
        <v>1413</v>
      </c>
      <c r="B1009" s="29" t="s">
        <v>354</v>
      </c>
      <c r="C1009" s="32">
        <v>11092.834999999999</v>
      </c>
    </row>
    <row r="1010" spans="1:3" x14ac:dyDescent="0.2">
      <c r="A1010" s="36" t="s">
        <v>1414</v>
      </c>
      <c r="B1010" s="29" t="s">
        <v>354</v>
      </c>
      <c r="C1010" s="32">
        <v>11092.834999999999</v>
      </c>
    </row>
    <row r="1011" spans="1:3" x14ac:dyDescent="0.2">
      <c r="A1011" s="36" t="s">
        <v>1415</v>
      </c>
      <c r="B1011" s="29" t="s">
        <v>354</v>
      </c>
      <c r="C1011" s="32">
        <v>11092.834999999999</v>
      </c>
    </row>
    <row r="1012" spans="1:3" x14ac:dyDescent="0.2">
      <c r="A1012" s="36" t="s">
        <v>1416</v>
      </c>
      <c r="B1012" s="29" t="s">
        <v>354</v>
      </c>
      <c r="C1012" s="32">
        <v>11092.834999999999</v>
      </c>
    </row>
    <row r="1013" spans="1:3" x14ac:dyDescent="0.2">
      <c r="A1013" s="36" t="s">
        <v>1417</v>
      </c>
      <c r="B1013" s="29" t="s">
        <v>354</v>
      </c>
      <c r="C1013" s="32">
        <v>11092.834999999999</v>
      </c>
    </row>
    <row r="1014" spans="1:3" x14ac:dyDescent="0.2">
      <c r="A1014" s="36" t="s">
        <v>1418</v>
      </c>
      <c r="B1014" s="29" t="s">
        <v>354</v>
      </c>
      <c r="C1014" s="32">
        <v>11092.834999999999</v>
      </c>
    </row>
    <row r="1015" spans="1:3" x14ac:dyDescent="0.2">
      <c r="A1015" s="36" t="s">
        <v>1419</v>
      </c>
      <c r="B1015" s="29" t="s">
        <v>354</v>
      </c>
      <c r="C1015" s="32">
        <v>11092.834999999999</v>
      </c>
    </row>
    <row r="1016" spans="1:3" x14ac:dyDescent="0.2">
      <c r="A1016" s="36" t="s">
        <v>1420</v>
      </c>
      <c r="B1016" s="29" t="s">
        <v>354</v>
      </c>
      <c r="C1016" s="32">
        <v>11092.834999999999</v>
      </c>
    </row>
    <row r="1017" spans="1:3" x14ac:dyDescent="0.2">
      <c r="A1017" s="36" t="s">
        <v>1421</v>
      </c>
      <c r="B1017" s="29" t="s">
        <v>354</v>
      </c>
      <c r="C1017" s="32">
        <v>11092.834999999999</v>
      </c>
    </row>
    <row r="1018" spans="1:3" x14ac:dyDescent="0.2">
      <c r="A1018" s="36" t="s">
        <v>1422</v>
      </c>
      <c r="B1018" s="29" t="s">
        <v>354</v>
      </c>
      <c r="C1018" s="32">
        <v>11092.834999999999</v>
      </c>
    </row>
    <row r="1019" spans="1:3" x14ac:dyDescent="0.2">
      <c r="A1019" s="36" t="s">
        <v>1423</v>
      </c>
      <c r="B1019" s="29" t="s">
        <v>354</v>
      </c>
      <c r="C1019" s="32">
        <v>11092.834999999999</v>
      </c>
    </row>
    <row r="1020" spans="1:3" x14ac:dyDescent="0.2">
      <c r="A1020" s="36" t="s">
        <v>1424</v>
      </c>
      <c r="B1020" s="29" t="s">
        <v>354</v>
      </c>
      <c r="C1020" s="32">
        <v>11092.834999999999</v>
      </c>
    </row>
    <row r="1021" spans="1:3" x14ac:dyDescent="0.2">
      <c r="A1021" s="36" t="s">
        <v>1425</v>
      </c>
      <c r="B1021" s="29" t="s">
        <v>354</v>
      </c>
      <c r="C1021" s="32">
        <v>11092.834999999999</v>
      </c>
    </row>
    <row r="1022" spans="1:3" x14ac:dyDescent="0.2">
      <c r="A1022" s="36" t="s">
        <v>1426</v>
      </c>
      <c r="B1022" s="29" t="s">
        <v>354</v>
      </c>
      <c r="C1022" s="32">
        <v>11092.834999999999</v>
      </c>
    </row>
    <row r="1023" spans="1:3" x14ac:dyDescent="0.2">
      <c r="A1023" s="36" t="s">
        <v>1427</v>
      </c>
      <c r="B1023" s="29" t="s">
        <v>354</v>
      </c>
      <c r="C1023" s="32">
        <v>11092.834999999999</v>
      </c>
    </row>
    <row r="1024" spans="1:3" x14ac:dyDescent="0.2">
      <c r="A1024" s="36" t="s">
        <v>1428</v>
      </c>
      <c r="B1024" s="29" t="s">
        <v>354</v>
      </c>
      <c r="C1024" s="32">
        <v>11092.834999999999</v>
      </c>
    </row>
    <row r="1025" spans="1:3" x14ac:dyDescent="0.2">
      <c r="A1025" s="36" t="s">
        <v>1429</v>
      </c>
      <c r="B1025" s="29" t="s">
        <v>354</v>
      </c>
      <c r="C1025" s="32">
        <v>11092.834999999999</v>
      </c>
    </row>
    <row r="1026" spans="1:3" x14ac:dyDescent="0.2">
      <c r="A1026" s="36" t="s">
        <v>1430</v>
      </c>
      <c r="B1026" s="29" t="s">
        <v>354</v>
      </c>
      <c r="C1026" s="32">
        <v>11092.834999999999</v>
      </c>
    </row>
    <row r="1027" spans="1:3" x14ac:dyDescent="0.2">
      <c r="A1027" s="36" t="s">
        <v>1431</v>
      </c>
      <c r="B1027" s="29" t="s">
        <v>354</v>
      </c>
      <c r="C1027" s="32">
        <v>11092.834999999999</v>
      </c>
    </row>
    <row r="1028" spans="1:3" x14ac:dyDescent="0.2">
      <c r="A1028" s="36" t="s">
        <v>1432</v>
      </c>
      <c r="B1028" s="29" t="s">
        <v>356</v>
      </c>
      <c r="C1028" s="32">
        <v>4557.75</v>
      </c>
    </row>
    <row r="1029" spans="1:3" x14ac:dyDescent="0.2">
      <c r="A1029" s="36" t="s">
        <v>1433</v>
      </c>
      <c r="B1029" s="29" t="s">
        <v>357</v>
      </c>
      <c r="C1029" s="32">
        <v>11628.7564</v>
      </c>
    </row>
    <row r="1030" spans="1:3" x14ac:dyDescent="0.2">
      <c r="A1030" s="36" t="s">
        <v>1434</v>
      </c>
      <c r="B1030" s="29" t="s">
        <v>358</v>
      </c>
      <c r="C1030" s="32">
        <v>2700.1335999999992</v>
      </c>
    </row>
    <row r="1031" spans="1:3" x14ac:dyDescent="0.2">
      <c r="A1031" s="36" t="s">
        <v>1435</v>
      </c>
      <c r="B1031" s="29" t="s">
        <v>357</v>
      </c>
      <c r="C1031" s="32">
        <v>11628.7564</v>
      </c>
    </row>
    <row r="1032" spans="1:3" x14ac:dyDescent="0.2">
      <c r="A1032" s="36" t="s">
        <v>1436</v>
      </c>
      <c r="B1032" s="29" t="s">
        <v>358</v>
      </c>
      <c r="C1032" s="32">
        <v>2700.1335999999992</v>
      </c>
    </row>
    <row r="1033" spans="1:3" x14ac:dyDescent="0.2">
      <c r="A1033" s="36" t="s">
        <v>1437</v>
      </c>
      <c r="B1033" s="29" t="s">
        <v>357</v>
      </c>
      <c r="C1033" s="32">
        <v>11628.7564</v>
      </c>
    </row>
    <row r="1034" spans="1:3" x14ac:dyDescent="0.2">
      <c r="A1034" s="36" t="s">
        <v>1438</v>
      </c>
      <c r="B1034" s="29" t="s">
        <v>358</v>
      </c>
      <c r="C1034" s="32">
        <v>2700.1335999999992</v>
      </c>
    </row>
    <row r="1035" spans="1:3" x14ac:dyDescent="0.2">
      <c r="A1035" s="36" t="s">
        <v>1439</v>
      </c>
      <c r="B1035" s="29" t="s">
        <v>357</v>
      </c>
      <c r="C1035" s="32">
        <v>11628.75</v>
      </c>
    </row>
    <row r="1036" spans="1:3" x14ac:dyDescent="0.2">
      <c r="A1036" s="36" t="s">
        <v>1440</v>
      </c>
      <c r="B1036" s="29" t="s">
        <v>357</v>
      </c>
      <c r="C1036" s="32">
        <v>11628.75</v>
      </c>
    </row>
    <row r="1037" spans="1:3" x14ac:dyDescent="0.2">
      <c r="A1037" s="36" t="s">
        <v>1441</v>
      </c>
      <c r="B1037" s="29" t="s">
        <v>357</v>
      </c>
      <c r="C1037" s="32">
        <v>11628.75</v>
      </c>
    </row>
    <row r="1038" spans="1:3" x14ac:dyDescent="0.2">
      <c r="A1038" s="36" t="s">
        <v>1442</v>
      </c>
      <c r="B1038" s="29" t="s">
        <v>357</v>
      </c>
      <c r="C1038" s="32">
        <v>11628.81</v>
      </c>
    </row>
    <row r="1039" spans="1:3" x14ac:dyDescent="0.2">
      <c r="A1039" s="36" t="s">
        <v>1443</v>
      </c>
      <c r="B1039" s="29" t="s">
        <v>358</v>
      </c>
      <c r="C1039" s="32">
        <v>2700.14</v>
      </c>
    </row>
    <row r="1040" spans="1:3" x14ac:dyDescent="0.2">
      <c r="A1040" s="36" t="s">
        <v>1444</v>
      </c>
      <c r="B1040" s="29" t="s">
        <v>357</v>
      </c>
      <c r="C1040" s="32">
        <v>11628.75</v>
      </c>
    </row>
    <row r="1041" spans="1:3" x14ac:dyDescent="0.2">
      <c r="A1041" s="36" t="s">
        <v>1445</v>
      </c>
      <c r="B1041" s="29" t="s">
        <v>357</v>
      </c>
      <c r="C1041" s="32">
        <v>11628.81</v>
      </c>
    </row>
    <row r="1042" spans="1:3" x14ac:dyDescent="0.2">
      <c r="A1042" s="36" t="s">
        <v>1446</v>
      </c>
      <c r="B1042" s="29" t="s">
        <v>358</v>
      </c>
      <c r="C1042" s="32">
        <v>2700.14</v>
      </c>
    </row>
    <row r="1043" spans="1:3" x14ac:dyDescent="0.2">
      <c r="A1043" s="36" t="s">
        <v>1447</v>
      </c>
      <c r="B1043" s="29" t="s">
        <v>357</v>
      </c>
      <c r="C1043" s="32">
        <v>11628.75</v>
      </c>
    </row>
    <row r="1044" spans="1:3" x14ac:dyDescent="0.2">
      <c r="A1044" s="36" t="s">
        <v>1448</v>
      </c>
      <c r="B1044" s="29" t="s">
        <v>357</v>
      </c>
      <c r="C1044" s="32">
        <v>11628.75</v>
      </c>
    </row>
    <row r="1045" spans="1:3" x14ac:dyDescent="0.2">
      <c r="A1045" s="36" t="s">
        <v>1449</v>
      </c>
      <c r="B1045" s="29" t="s">
        <v>359</v>
      </c>
      <c r="C1045" s="33">
        <v>50460</v>
      </c>
    </row>
    <row r="1046" spans="1:3" x14ac:dyDescent="0.2">
      <c r="A1046" s="36" t="s">
        <v>1450</v>
      </c>
      <c r="B1046" s="11" t="s">
        <v>360</v>
      </c>
      <c r="C1046" s="18">
        <v>8114.2</v>
      </c>
    </row>
    <row r="1047" spans="1:3" x14ac:dyDescent="0.2">
      <c r="A1047" s="36" t="s">
        <v>1451</v>
      </c>
      <c r="B1047" s="11" t="s">
        <v>361</v>
      </c>
      <c r="C1047" s="18">
        <v>8387.9599999999991</v>
      </c>
    </row>
    <row r="1048" spans="1:3" x14ac:dyDescent="0.2">
      <c r="A1048" s="36" t="s">
        <v>1452</v>
      </c>
      <c r="B1048" s="11" t="s">
        <v>362</v>
      </c>
      <c r="C1048" s="18">
        <v>5134.16</v>
      </c>
    </row>
    <row r="1049" spans="1:3" x14ac:dyDescent="0.2">
      <c r="A1049" s="36" t="s">
        <v>1453</v>
      </c>
      <c r="B1049" s="11" t="s">
        <v>363</v>
      </c>
      <c r="C1049" s="18">
        <v>6832.4</v>
      </c>
    </row>
    <row r="1050" spans="1:3" x14ac:dyDescent="0.2">
      <c r="A1050" s="36" t="s">
        <v>1454</v>
      </c>
      <c r="B1050" s="29" t="s">
        <v>22</v>
      </c>
      <c r="C1050" s="28">
        <v>2877.99</v>
      </c>
    </row>
    <row r="1051" spans="1:3" x14ac:dyDescent="0.2">
      <c r="A1051" s="36" t="s">
        <v>1455</v>
      </c>
      <c r="B1051" s="29" t="s">
        <v>22</v>
      </c>
      <c r="C1051" s="28">
        <v>2877.99</v>
      </c>
    </row>
    <row r="1052" spans="1:3" x14ac:dyDescent="0.2">
      <c r="A1052" s="36" t="s">
        <v>1456</v>
      </c>
      <c r="B1052" s="29" t="s">
        <v>22</v>
      </c>
      <c r="C1052" s="28">
        <v>2877.99</v>
      </c>
    </row>
    <row r="1053" spans="1:3" x14ac:dyDescent="0.2">
      <c r="A1053" s="36" t="s">
        <v>1457</v>
      </c>
      <c r="B1053" s="29" t="s">
        <v>22</v>
      </c>
      <c r="C1053" s="28">
        <v>2877.99</v>
      </c>
    </row>
    <row r="1054" spans="1:3" x14ac:dyDescent="0.2">
      <c r="A1054" s="36" t="s">
        <v>1458</v>
      </c>
      <c r="B1054" s="29" t="s">
        <v>22</v>
      </c>
      <c r="C1054" s="28">
        <v>2877.99</v>
      </c>
    </row>
    <row r="1055" spans="1:3" x14ac:dyDescent="0.2">
      <c r="A1055" s="36" t="s">
        <v>1459</v>
      </c>
      <c r="B1055" s="29" t="s">
        <v>22</v>
      </c>
      <c r="C1055" s="28">
        <v>2877.99</v>
      </c>
    </row>
    <row r="1056" spans="1:3" x14ac:dyDescent="0.2">
      <c r="A1056" s="36" t="s">
        <v>1460</v>
      </c>
      <c r="B1056" s="29" t="s">
        <v>22</v>
      </c>
      <c r="C1056" s="28">
        <v>2877.99</v>
      </c>
    </row>
    <row r="1057" spans="1:3" x14ac:dyDescent="0.2">
      <c r="A1057" s="36" t="s">
        <v>1461</v>
      </c>
      <c r="B1057" s="29" t="s">
        <v>22</v>
      </c>
      <c r="C1057" s="28">
        <v>2877.99</v>
      </c>
    </row>
    <row r="1058" spans="1:3" x14ac:dyDescent="0.2">
      <c r="A1058" s="36" t="s">
        <v>1462</v>
      </c>
      <c r="B1058" s="29" t="s">
        <v>22</v>
      </c>
      <c r="C1058" s="28">
        <v>2877.99</v>
      </c>
    </row>
    <row r="1059" spans="1:3" x14ac:dyDescent="0.2">
      <c r="A1059" s="36" t="s">
        <v>1463</v>
      </c>
      <c r="B1059" s="29" t="s">
        <v>22</v>
      </c>
      <c r="C1059" s="28">
        <v>2877.99</v>
      </c>
    </row>
    <row r="1060" spans="1:3" x14ac:dyDescent="0.2">
      <c r="A1060" s="36" t="s">
        <v>1464</v>
      </c>
      <c r="B1060" s="29" t="s">
        <v>23</v>
      </c>
      <c r="C1060" s="28">
        <v>8823.39</v>
      </c>
    </row>
    <row r="1061" spans="1:3" x14ac:dyDescent="0.2">
      <c r="A1061" s="41" t="s">
        <v>1465</v>
      </c>
      <c r="B1061" s="69" t="s">
        <v>702</v>
      </c>
      <c r="C1061" s="34">
        <v>235000</v>
      </c>
    </row>
    <row r="1062" spans="1:3" x14ac:dyDescent="0.2">
      <c r="A1062" s="41" t="s">
        <v>1466</v>
      </c>
      <c r="B1062" s="69" t="s">
        <v>702</v>
      </c>
      <c r="C1062" s="34">
        <v>235000</v>
      </c>
    </row>
    <row r="1063" spans="1:3" x14ac:dyDescent="0.2">
      <c r="A1063" s="41" t="s">
        <v>1467</v>
      </c>
      <c r="B1063" s="69" t="s">
        <v>701</v>
      </c>
      <c r="C1063" s="34">
        <v>630200</v>
      </c>
    </row>
    <row r="1064" spans="1:3" x14ac:dyDescent="0.2">
      <c r="A1064" s="41" t="s">
        <v>1468</v>
      </c>
      <c r="B1064" s="69" t="s">
        <v>410</v>
      </c>
      <c r="C1064" s="34">
        <v>148882</v>
      </c>
    </row>
    <row r="1065" spans="1:3" x14ac:dyDescent="0.2">
      <c r="A1065" s="36" t="s">
        <v>1469</v>
      </c>
      <c r="B1065" s="29" t="s">
        <v>364</v>
      </c>
      <c r="C1065" s="28">
        <f t="shared" ref="C1065:C1070" si="0">8059.48333333333*1.16</f>
        <v>9349.0006666666613</v>
      </c>
    </row>
    <row r="1066" spans="1:3" x14ac:dyDescent="0.2">
      <c r="A1066" s="36" t="s">
        <v>1470</v>
      </c>
      <c r="B1066" s="29" t="s">
        <v>364</v>
      </c>
      <c r="C1066" s="28">
        <f t="shared" si="0"/>
        <v>9349.0006666666613</v>
      </c>
    </row>
    <row r="1067" spans="1:3" x14ac:dyDescent="0.2">
      <c r="A1067" s="36" t="s">
        <v>1471</v>
      </c>
      <c r="B1067" s="29" t="s">
        <v>364</v>
      </c>
      <c r="C1067" s="28">
        <f t="shared" si="0"/>
        <v>9349.0006666666613</v>
      </c>
    </row>
    <row r="1068" spans="1:3" x14ac:dyDescent="0.2">
      <c r="A1068" s="36" t="s">
        <v>1472</v>
      </c>
      <c r="B1068" s="29" t="s">
        <v>364</v>
      </c>
      <c r="C1068" s="28">
        <f t="shared" si="0"/>
        <v>9349.0006666666613</v>
      </c>
    </row>
    <row r="1069" spans="1:3" x14ac:dyDescent="0.2">
      <c r="A1069" s="36" t="s">
        <v>1473</v>
      </c>
      <c r="B1069" s="29" t="s">
        <v>364</v>
      </c>
      <c r="C1069" s="28">
        <f t="shared" si="0"/>
        <v>9349.0006666666613</v>
      </c>
    </row>
    <row r="1070" spans="1:3" x14ac:dyDescent="0.2">
      <c r="A1070" s="36" t="s">
        <v>1474</v>
      </c>
      <c r="B1070" s="29" t="s">
        <v>364</v>
      </c>
      <c r="C1070" s="28">
        <f t="shared" si="0"/>
        <v>9349.0006666666613</v>
      </c>
    </row>
    <row r="1071" spans="1:3" x14ac:dyDescent="0.2">
      <c r="A1071" s="36" t="s">
        <v>1475</v>
      </c>
      <c r="B1071" s="29" t="s">
        <v>365</v>
      </c>
      <c r="C1071" s="28">
        <f>15378*1.16</f>
        <v>17838.48</v>
      </c>
    </row>
    <row r="1072" spans="1:3" x14ac:dyDescent="0.2">
      <c r="A1072" s="36" t="s">
        <v>1476</v>
      </c>
      <c r="B1072" s="29" t="s">
        <v>366</v>
      </c>
      <c r="C1072" s="28">
        <f>12218*1.16</f>
        <v>14172.88</v>
      </c>
    </row>
    <row r="1073" spans="1:3" x14ac:dyDescent="0.2">
      <c r="A1073" s="36" t="s">
        <v>1477</v>
      </c>
      <c r="B1073" s="29" t="s">
        <v>367</v>
      </c>
      <c r="C1073" s="28">
        <f>5950*1.16</f>
        <v>6901.9999999999991</v>
      </c>
    </row>
    <row r="1074" spans="1:3" x14ac:dyDescent="0.2">
      <c r="A1074" s="36" t="s">
        <v>1478</v>
      </c>
      <c r="B1074" s="29" t="s">
        <v>367</v>
      </c>
      <c r="C1074" s="28">
        <f>5950*1.16</f>
        <v>6901.9999999999991</v>
      </c>
    </row>
    <row r="1075" spans="1:3" x14ac:dyDescent="0.2">
      <c r="A1075" s="36" t="s">
        <v>1479</v>
      </c>
      <c r="B1075" s="29" t="s">
        <v>368</v>
      </c>
      <c r="C1075" s="28">
        <f>9310.69*1.16</f>
        <v>10800.4004</v>
      </c>
    </row>
    <row r="1076" spans="1:3" x14ac:dyDescent="0.2">
      <c r="A1076" s="36" t="s">
        <v>1480</v>
      </c>
      <c r="B1076" s="29" t="s">
        <v>369</v>
      </c>
      <c r="C1076" s="28">
        <f>6465.52*1.16</f>
        <v>7500.0032000000001</v>
      </c>
    </row>
    <row r="1077" spans="1:3" x14ac:dyDescent="0.2">
      <c r="A1077" s="36" t="s">
        <v>1481</v>
      </c>
      <c r="B1077" s="29" t="s">
        <v>370</v>
      </c>
      <c r="C1077" s="28">
        <f>15939.66*1.16</f>
        <v>18490.005599999997</v>
      </c>
    </row>
    <row r="1078" spans="1:3" x14ac:dyDescent="0.2">
      <c r="A1078" s="36" t="s">
        <v>1482</v>
      </c>
      <c r="B1078" s="29" t="s">
        <v>381</v>
      </c>
      <c r="C1078" s="28">
        <f>7284.48*1.16</f>
        <v>8449.996799999999</v>
      </c>
    </row>
    <row r="1079" spans="1:3" x14ac:dyDescent="0.2">
      <c r="A1079" s="36" t="s">
        <v>1483</v>
      </c>
      <c r="B1079" s="29" t="s">
        <v>371</v>
      </c>
      <c r="C1079" s="28">
        <f>6191.81*1.16</f>
        <v>7182.4996000000001</v>
      </c>
    </row>
    <row r="1080" spans="1:3" x14ac:dyDescent="0.2">
      <c r="A1080" s="36" t="s">
        <v>1484</v>
      </c>
      <c r="B1080" s="29" t="s">
        <v>371</v>
      </c>
      <c r="C1080" s="28">
        <f>6191.81*1.16</f>
        <v>7182.4996000000001</v>
      </c>
    </row>
    <row r="1081" spans="1:3" x14ac:dyDescent="0.2">
      <c r="A1081" s="36" t="s">
        <v>1485</v>
      </c>
      <c r="B1081" s="29" t="s">
        <v>372</v>
      </c>
      <c r="C1081" s="28">
        <f>8949.27*1.16</f>
        <v>10381.153200000001</v>
      </c>
    </row>
    <row r="1082" spans="1:3" x14ac:dyDescent="0.2">
      <c r="A1082" s="36" t="s">
        <v>1486</v>
      </c>
      <c r="B1082" s="29" t="s">
        <v>373</v>
      </c>
      <c r="C1082" s="28">
        <f>5071.12*1.16</f>
        <v>5882.4991999999993</v>
      </c>
    </row>
    <row r="1083" spans="1:3" x14ac:dyDescent="0.2">
      <c r="A1083" s="36" t="s">
        <v>1487</v>
      </c>
      <c r="B1083" s="29" t="s">
        <v>373</v>
      </c>
      <c r="C1083" s="28">
        <f>5614.66*1.16</f>
        <v>6513.0055999999995</v>
      </c>
    </row>
    <row r="1084" spans="1:3" x14ac:dyDescent="0.2">
      <c r="A1084" s="36" t="s">
        <v>1488</v>
      </c>
      <c r="B1084" s="29" t="s">
        <v>374</v>
      </c>
      <c r="C1084" s="28">
        <f>11203.42*1.16</f>
        <v>12995.967199999999</v>
      </c>
    </row>
    <row r="1085" spans="1:3" x14ac:dyDescent="0.2">
      <c r="A1085" s="36" t="s">
        <v>1489</v>
      </c>
      <c r="B1085" s="29" t="s">
        <v>375</v>
      </c>
      <c r="C1085" s="28">
        <f>6551.72*1.16</f>
        <v>7599.9951999999994</v>
      </c>
    </row>
    <row r="1086" spans="1:3" x14ac:dyDescent="0.2">
      <c r="A1086" s="36" t="s">
        <v>1490</v>
      </c>
      <c r="B1086" s="29" t="s">
        <v>376</v>
      </c>
      <c r="C1086" s="28">
        <v>280815.13</v>
      </c>
    </row>
    <row r="1087" spans="1:3" x14ac:dyDescent="0.2">
      <c r="A1087" s="36" t="s">
        <v>1491</v>
      </c>
      <c r="B1087" s="29" t="s">
        <v>377</v>
      </c>
      <c r="C1087" s="28">
        <v>46070.16</v>
      </c>
    </row>
    <row r="1088" spans="1:3" x14ac:dyDescent="0.2">
      <c r="A1088" s="36" t="s">
        <v>1492</v>
      </c>
      <c r="B1088" s="29" t="s">
        <v>378</v>
      </c>
      <c r="C1088" s="28">
        <v>41903.550000000003</v>
      </c>
    </row>
    <row r="1089" spans="1:3" x14ac:dyDescent="0.2">
      <c r="A1089" s="36" t="s">
        <v>1493</v>
      </c>
      <c r="B1089" s="29" t="s">
        <v>379</v>
      </c>
      <c r="C1089" s="28">
        <f>4924.13*1.16</f>
        <v>5711.9907999999996</v>
      </c>
    </row>
    <row r="1090" spans="1:3" x14ac:dyDescent="0.2">
      <c r="A1090" s="36" t="s">
        <v>1494</v>
      </c>
      <c r="B1090" s="29" t="s">
        <v>380</v>
      </c>
      <c r="C1090" s="28">
        <f>6231*1.16</f>
        <v>7227.9599999999991</v>
      </c>
    </row>
    <row r="1091" spans="1:3" x14ac:dyDescent="0.2">
      <c r="A1091" s="36" t="s">
        <v>1495</v>
      </c>
      <c r="B1091" s="29" t="s">
        <v>401</v>
      </c>
      <c r="C1091" s="33">
        <v>5660.8</v>
      </c>
    </row>
    <row r="1092" spans="1:3" x14ac:dyDescent="0.2">
      <c r="A1092" s="36" t="s">
        <v>1496</v>
      </c>
      <c r="B1092" s="29" t="s">
        <v>406</v>
      </c>
      <c r="C1092" s="33">
        <v>79974.97</v>
      </c>
    </row>
    <row r="1093" spans="1:3" x14ac:dyDescent="0.2">
      <c r="A1093" s="36" t="s">
        <v>1497</v>
      </c>
      <c r="B1093" s="29" t="s">
        <v>406</v>
      </c>
      <c r="C1093" s="33">
        <v>69199.86</v>
      </c>
    </row>
    <row r="1094" spans="1:3" x14ac:dyDescent="0.2">
      <c r="A1094" s="36" t="s">
        <v>1498</v>
      </c>
      <c r="B1094" s="29" t="s">
        <v>402</v>
      </c>
      <c r="C1094" s="28">
        <v>174421.2</v>
      </c>
    </row>
    <row r="1095" spans="1:3" x14ac:dyDescent="0.2">
      <c r="A1095" s="36" t="s">
        <v>1499</v>
      </c>
      <c r="B1095" s="29" t="s">
        <v>403</v>
      </c>
      <c r="C1095" s="28">
        <v>192988.76</v>
      </c>
    </row>
    <row r="1096" spans="1:3" x14ac:dyDescent="0.2">
      <c r="A1096" s="36" t="s">
        <v>1500</v>
      </c>
      <c r="B1096" s="29" t="s">
        <v>404</v>
      </c>
      <c r="C1096" s="28">
        <v>76229.400000000009</v>
      </c>
    </row>
    <row r="1097" spans="1:3" x14ac:dyDescent="0.2">
      <c r="A1097" s="36" t="s">
        <v>1501</v>
      </c>
      <c r="B1097" s="29" t="s">
        <v>405</v>
      </c>
      <c r="C1097" s="28">
        <v>19999.2</v>
      </c>
    </row>
    <row r="1098" spans="1:3" x14ac:dyDescent="0.2">
      <c r="A1098" s="36" t="s">
        <v>1502</v>
      </c>
      <c r="B1098" s="29" t="s">
        <v>408</v>
      </c>
      <c r="C1098" s="28">
        <v>6612</v>
      </c>
    </row>
    <row r="1099" spans="1:3" x14ac:dyDescent="0.2">
      <c r="A1099" s="36" t="s">
        <v>1503</v>
      </c>
      <c r="B1099" s="29" t="s">
        <v>407</v>
      </c>
      <c r="C1099" s="28">
        <v>6472</v>
      </c>
    </row>
    <row r="1100" spans="1:3" x14ac:dyDescent="0.2">
      <c r="A1100" s="36" t="s">
        <v>1504</v>
      </c>
      <c r="B1100" s="29" t="s">
        <v>409</v>
      </c>
      <c r="C1100" s="28">
        <v>9162.84</v>
      </c>
    </row>
    <row r="1101" spans="1:3" x14ac:dyDescent="0.2">
      <c r="A1101" s="36" t="s">
        <v>1505</v>
      </c>
      <c r="B1101" s="29" t="s">
        <v>411</v>
      </c>
      <c r="C1101" s="28">
        <v>10428.4</v>
      </c>
    </row>
    <row r="1102" spans="1:3" x14ac:dyDescent="0.2">
      <c r="A1102" s="36" t="s">
        <v>1506</v>
      </c>
      <c r="B1102" s="29" t="s">
        <v>412</v>
      </c>
      <c r="C1102" s="28">
        <v>13350</v>
      </c>
    </row>
    <row r="1103" spans="1:3" x14ac:dyDescent="0.2">
      <c r="A1103" s="36" t="s">
        <v>1507</v>
      </c>
      <c r="B1103" s="29" t="s">
        <v>413</v>
      </c>
      <c r="C1103" s="28">
        <v>17226</v>
      </c>
    </row>
    <row r="1104" spans="1:3" x14ac:dyDescent="0.2">
      <c r="A1104" s="36" t="s">
        <v>1508</v>
      </c>
      <c r="B1104" s="29" t="s">
        <v>414</v>
      </c>
      <c r="C1104" s="28">
        <v>7192</v>
      </c>
    </row>
    <row r="1105" spans="1:3" x14ac:dyDescent="0.2">
      <c r="A1105" s="36" t="s">
        <v>1509</v>
      </c>
      <c r="B1105" s="29" t="s">
        <v>415</v>
      </c>
      <c r="C1105" s="28">
        <v>6990</v>
      </c>
    </row>
    <row r="1106" spans="1:3" x14ac:dyDescent="0.2">
      <c r="A1106" s="36" t="s">
        <v>1510</v>
      </c>
      <c r="B1106" s="29" t="s">
        <v>416</v>
      </c>
      <c r="C1106" s="28">
        <v>6990</v>
      </c>
    </row>
    <row r="1107" spans="1:3" x14ac:dyDescent="0.2">
      <c r="A1107" s="36" t="s">
        <v>1511</v>
      </c>
      <c r="B1107" s="29" t="s">
        <v>417</v>
      </c>
      <c r="C1107" s="28">
        <v>21816.2</v>
      </c>
    </row>
    <row r="1108" spans="1:3" x14ac:dyDescent="0.2">
      <c r="A1108" s="41" t="s">
        <v>1512</v>
      </c>
      <c r="B1108" s="48" t="s">
        <v>426</v>
      </c>
      <c r="C1108" s="34">
        <v>145748</v>
      </c>
    </row>
    <row r="1109" spans="1:3" x14ac:dyDescent="0.2">
      <c r="A1109" s="41" t="s">
        <v>1513</v>
      </c>
      <c r="B1109" s="48" t="s">
        <v>426</v>
      </c>
      <c r="C1109" s="34">
        <v>145748</v>
      </c>
    </row>
    <row r="1110" spans="1:3" x14ac:dyDescent="0.2">
      <c r="A1110" s="41" t="s">
        <v>1514</v>
      </c>
      <c r="B1110" s="48" t="s">
        <v>426</v>
      </c>
      <c r="C1110" s="34">
        <v>145748</v>
      </c>
    </row>
    <row r="1111" spans="1:3" x14ac:dyDescent="0.2">
      <c r="A1111" s="41" t="s">
        <v>1515</v>
      </c>
      <c r="B1111" s="48" t="s">
        <v>429</v>
      </c>
      <c r="C1111" s="34">
        <v>157113</v>
      </c>
    </row>
    <row r="1112" spans="1:3" x14ac:dyDescent="0.2">
      <c r="A1112" s="41" t="s">
        <v>1516</v>
      </c>
      <c r="B1112" s="48" t="s">
        <v>431</v>
      </c>
      <c r="C1112" s="34">
        <v>157113</v>
      </c>
    </row>
    <row r="1113" spans="1:3" x14ac:dyDescent="0.2">
      <c r="A1113" s="41" t="s">
        <v>1517</v>
      </c>
      <c r="B1113" s="48" t="s">
        <v>430</v>
      </c>
      <c r="C1113" s="34">
        <v>157113</v>
      </c>
    </row>
    <row r="1114" spans="1:3" x14ac:dyDescent="0.2">
      <c r="A1114" s="36" t="s">
        <v>1518</v>
      </c>
      <c r="B1114" s="29" t="s">
        <v>418</v>
      </c>
      <c r="C1114" s="28">
        <v>14370.08</v>
      </c>
    </row>
    <row r="1115" spans="1:3" x14ac:dyDescent="0.2">
      <c r="A1115" s="36" t="s">
        <v>1519</v>
      </c>
      <c r="B1115" s="29" t="s">
        <v>419</v>
      </c>
      <c r="C1115" s="28">
        <v>11852.88</v>
      </c>
    </row>
    <row r="1116" spans="1:3" x14ac:dyDescent="0.2">
      <c r="A1116" s="36" t="s">
        <v>1520</v>
      </c>
      <c r="B1116" s="29" t="s">
        <v>419</v>
      </c>
      <c r="C1116" s="28">
        <v>11852.88</v>
      </c>
    </row>
    <row r="1117" spans="1:3" x14ac:dyDescent="0.2">
      <c r="A1117" s="36" t="s">
        <v>1521</v>
      </c>
      <c r="B1117" s="29" t="s">
        <v>419</v>
      </c>
      <c r="C1117" s="28">
        <v>11852.88</v>
      </c>
    </row>
    <row r="1118" spans="1:3" x14ac:dyDescent="0.2">
      <c r="A1118" s="36" t="s">
        <v>1522</v>
      </c>
      <c r="B1118" s="29" t="s">
        <v>419</v>
      </c>
      <c r="C1118" s="28">
        <v>11852.88</v>
      </c>
    </row>
    <row r="1119" spans="1:3" x14ac:dyDescent="0.2">
      <c r="A1119" s="36" t="s">
        <v>1523</v>
      </c>
      <c r="B1119" s="29" t="s">
        <v>424</v>
      </c>
      <c r="C1119" s="28">
        <v>12885.28</v>
      </c>
    </row>
    <row r="1120" spans="1:3" x14ac:dyDescent="0.2">
      <c r="A1120" s="36" t="s">
        <v>1524</v>
      </c>
      <c r="B1120" s="29" t="s">
        <v>424</v>
      </c>
      <c r="C1120" s="28">
        <v>12885.28</v>
      </c>
    </row>
    <row r="1121" spans="1:3" x14ac:dyDescent="0.2">
      <c r="A1121" s="36" t="s">
        <v>1525</v>
      </c>
      <c r="B1121" s="35" t="s">
        <v>664</v>
      </c>
      <c r="C1121" s="19">
        <v>1612.4</v>
      </c>
    </row>
    <row r="1122" spans="1:3" x14ac:dyDescent="0.2">
      <c r="A1122" s="36" t="s">
        <v>1526</v>
      </c>
      <c r="B1122" s="35" t="s">
        <v>664</v>
      </c>
      <c r="C1122" s="19">
        <v>1612.4</v>
      </c>
    </row>
    <row r="1123" spans="1:3" x14ac:dyDescent="0.2">
      <c r="A1123" s="36" t="s">
        <v>1527</v>
      </c>
      <c r="B1123" s="29" t="s">
        <v>419</v>
      </c>
      <c r="C1123" s="28">
        <v>11852.88</v>
      </c>
    </row>
    <row r="1124" spans="1:3" x14ac:dyDescent="0.2">
      <c r="A1124" s="36" t="s">
        <v>1528</v>
      </c>
      <c r="B1124" s="29" t="s">
        <v>420</v>
      </c>
      <c r="C1124" s="28">
        <v>6369</v>
      </c>
    </row>
    <row r="1125" spans="1:3" x14ac:dyDescent="0.2">
      <c r="A1125" s="36" t="s">
        <v>1529</v>
      </c>
      <c r="B1125" s="29" t="s">
        <v>421</v>
      </c>
      <c r="C1125" s="28">
        <v>7340.1</v>
      </c>
    </row>
    <row r="1126" spans="1:3" x14ac:dyDescent="0.2">
      <c r="A1126" s="36" t="s">
        <v>1530</v>
      </c>
      <c r="B1126" s="29" t="s">
        <v>421</v>
      </c>
      <c r="C1126" s="28">
        <v>7340.1</v>
      </c>
    </row>
    <row r="1127" spans="1:3" x14ac:dyDescent="0.2">
      <c r="A1127" s="36" t="s">
        <v>1531</v>
      </c>
      <c r="B1127" s="29" t="s">
        <v>421</v>
      </c>
      <c r="C1127" s="28">
        <v>7340.1</v>
      </c>
    </row>
    <row r="1128" spans="1:3" x14ac:dyDescent="0.2">
      <c r="A1128" s="36" t="s">
        <v>1532</v>
      </c>
      <c r="B1128" s="29" t="s">
        <v>421</v>
      </c>
      <c r="C1128" s="28">
        <v>7340.1</v>
      </c>
    </row>
    <row r="1129" spans="1:3" x14ac:dyDescent="0.2">
      <c r="A1129" s="36" t="s">
        <v>1533</v>
      </c>
      <c r="B1129" s="29" t="s">
        <v>422</v>
      </c>
      <c r="C1129" s="28">
        <v>6612</v>
      </c>
    </row>
    <row r="1130" spans="1:3" x14ac:dyDescent="0.2">
      <c r="A1130" s="36" t="s">
        <v>1534</v>
      </c>
      <c r="B1130" s="29" t="s">
        <v>423</v>
      </c>
      <c r="C1130" s="28">
        <v>12885.28</v>
      </c>
    </row>
    <row r="1131" spans="1:3" x14ac:dyDescent="0.2">
      <c r="A1131" s="36" t="s">
        <v>1535</v>
      </c>
      <c r="B1131" s="29" t="s">
        <v>425</v>
      </c>
      <c r="C1131" s="28">
        <v>12885.28</v>
      </c>
    </row>
    <row r="1132" spans="1:3" x14ac:dyDescent="0.2">
      <c r="A1132" s="36" t="s">
        <v>1536</v>
      </c>
      <c r="B1132" s="29" t="s">
        <v>425</v>
      </c>
      <c r="C1132" s="28">
        <v>12885.28</v>
      </c>
    </row>
    <row r="1133" spans="1:3" x14ac:dyDescent="0.2">
      <c r="A1133" s="36" t="s">
        <v>1537</v>
      </c>
      <c r="B1133" s="11" t="s">
        <v>427</v>
      </c>
      <c r="C1133" s="28">
        <v>11658</v>
      </c>
    </row>
    <row r="1134" spans="1:3" x14ac:dyDescent="0.2">
      <c r="A1134" s="36" t="s">
        <v>1538</v>
      </c>
      <c r="B1134" s="11" t="s">
        <v>427</v>
      </c>
      <c r="C1134" s="28">
        <v>11658</v>
      </c>
    </row>
    <row r="1135" spans="1:3" x14ac:dyDescent="0.2">
      <c r="A1135" s="36" t="s">
        <v>1539</v>
      </c>
      <c r="B1135" s="11" t="s">
        <v>427</v>
      </c>
      <c r="C1135" s="28">
        <v>11658</v>
      </c>
    </row>
    <row r="1136" spans="1:3" x14ac:dyDescent="0.2">
      <c r="A1136" s="36" t="s">
        <v>1540</v>
      </c>
      <c r="B1136" s="11" t="s">
        <v>427</v>
      </c>
      <c r="C1136" s="28">
        <v>11658</v>
      </c>
    </row>
    <row r="1137" spans="1:3" x14ac:dyDescent="0.2">
      <c r="A1137" s="36" t="s">
        <v>1541</v>
      </c>
      <c r="B1137" s="11" t="s">
        <v>427</v>
      </c>
      <c r="C1137" s="28">
        <v>11658</v>
      </c>
    </row>
    <row r="1138" spans="1:3" x14ac:dyDescent="0.2">
      <c r="A1138" s="36" t="s">
        <v>1542</v>
      </c>
      <c r="B1138" s="11" t="s">
        <v>427</v>
      </c>
      <c r="C1138" s="28">
        <v>11658</v>
      </c>
    </row>
    <row r="1139" spans="1:3" x14ac:dyDescent="0.2">
      <c r="A1139" s="36" t="s">
        <v>1543</v>
      </c>
      <c r="B1139" s="11" t="s">
        <v>427</v>
      </c>
      <c r="C1139" s="28">
        <v>11658</v>
      </c>
    </row>
    <row r="1140" spans="1:3" x14ac:dyDescent="0.2">
      <c r="A1140" s="36" t="s">
        <v>1544</v>
      </c>
      <c r="B1140" s="11" t="s">
        <v>427</v>
      </c>
      <c r="C1140" s="28">
        <v>11658</v>
      </c>
    </row>
    <row r="1141" spans="1:3" x14ac:dyDescent="0.2">
      <c r="A1141" s="36" t="s">
        <v>1545</v>
      </c>
      <c r="B1141" s="11" t="s">
        <v>428</v>
      </c>
      <c r="C1141" s="28">
        <v>6899</v>
      </c>
    </row>
    <row r="1142" spans="1:3" x14ac:dyDescent="0.2">
      <c r="A1142" s="36" t="s">
        <v>1546</v>
      </c>
      <c r="B1142" s="11" t="s">
        <v>428</v>
      </c>
      <c r="C1142" s="28">
        <v>6899</v>
      </c>
    </row>
    <row r="1143" spans="1:3" x14ac:dyDescent="0.2">
      <c r="A1143" s="36" t="s">
        <v>1547</v>
      </c>
      <c r="B1143" s="11" t="s">
        <v>663</v>
      </c>
      <c r="C1143" s="28">
        <v>24816</v>
      </c>
    </row>
    <row r="1144" spans="1:3" x14ac:dyDescent="0.2">
      <c r="A1144" s="36" t="s">
        <v>1548</v>
      </c>
      <c r="B1144" s="11" t="s">
        <v>663</v>
      </c>
      <c r="C1144" s="28">
        <v>55880.01</v>
      </c>
    </row>
    <row r="1145" spans="1:3" x14ac:dyDescent="0.2">
      <c r="A1145" s="36" t="s">
        <v>1549</v>
      </c>
      <c r="B1145" s="11" t="s">
        <v>432</v>
      </c>
      <c r="C1145" s="28">
        <v>20880</v>
      </c>
    </row>
    <row r="1146" spans="1:3" x14ac:dyDescent="0.2">
      <c r="A1146" s="36" t="s">
        <v>1550</v>
      </c>
      <c r="B1146" s="11" t="s">
        <v>432</v>
      </c>
      <c r="C1146" s="28">
        <v>20880</v>
      </c>
    </row>
    <row r="1147" spans="1:3" x14ac:dyDescent="0.2">
      <c r="A1147" s="36" t="s">
        <v>1551</v>
      </c>
      <c r="B1147" s="11" t="s">
        <v>433</v>
      </c>
      <c r="C1147" s="28">
        <v>8684.1</v>
      </c>
    </row>
    <row r="1148" spans="1:3" x14ac:dyDescent="0.2">
      <c r="A1148" s="36" t="s">
        <v>1552</v>
      </c>
      <c r="B1148" s="11" t="s">
        <v>434</v>
      </c>
      <c r="C1148" s="28">
        <v>10715.25</v>
      </c>
    </row>
    <row r="1149" spans="1:3" x14ac:dyDescent="0.2">
      <c r="A1149" s="36" t="s">
        <v>1553</v>
      </c>
      <c r="B1149" s="11" t="s">
        <v>434</v>
      </c>
      <c r="C1149" s="28">
        <v>10715.25</v>
      </c>
    </row>
    <row r="1150" spans="1:3" x14ac:dyDescent="0.2">
      <c r="A1150" s="36" t="s">
        <v>1554</v>
      </c>
      <c r="B1150" s="11" t="s">
        <v>434</v>
      </c>
      <c r="C1150" s="28">
        <v>12089.99</v>
      </c>
    </row>
    <row r="1151" spans="1:3" x14ac:dyDescent="0.2">
      <c r="A1151" s="36" t="s">
        <v>1555</v>
      </c>
      <c r="B1151" s="11" t="s">
        <v>435</v>
      </c>
      <c r="C1151" s="28">
        <v>15499.02</v>
      </c>
    </row>
    <row r="1152" spans="1:3" x14ac:dyDescent="0.2">
      <c r="A1152" s="36" t="s">
        <v>1556</v>
      </c>
      <c r="B1152" s="11" t="s">
        <v>436</v>
      </c>
      <c r="C1152" s="28">
        <v>6249.99</v>
      </c>
    </row>
    <row r="1153" spans="1:3" x14ac:dyDescent="0.2">
      <c r="A1153" s="36" t="s">
        <v>1557</v>
      </c>
      <c r="B1153" s="11" t="s">
        <v>437</v>
      </c>
      <c r="C1153" s="28">
        <v>6000</v>
      </c>
    </row>
    <row r="1154" spans="1:3" x14ac:dyDescent="0.2">
      <c r="A1154" s="36" t="s">
        <v>1558</v>
      </c>
      <c r="B1154" s="11" t="s">
        <v>437</v>
      </c>
      <c r="C1154" s="28">
        <v>6000</v>
      </c>
    </row>
    <row r="1155" spans="1:3" x14ac:dyDescent="0.2">
      <c r="A1155" s="36" t="s">
        <v>1559</v>
      </c>
      <c r="B1155" s="11" t="s">
        <v>437</v>
      </c>
      <c r="C1155" s="28">
        <v>6000</v>
      </c>
    </row>
    <row r="1156" spans="1:3" x14ac:dyDescent="0.2">
      <c r="A1156" s="36" t="s">
        <v>1560</v>
      </c>
      <c r="B1156" s="11" t="s">
        <v>437</v>
      </c>
      <c r="C1156" s="28">
        <v>6000</v>
      </c>
    </row>
    <row r="1157" spans="1:3" x14ac:dyDescent="0.2">
      <c r="A1157" s="36" t="s">
        <v>1561</v>
      </c>
      <c r="B1157" s="11" t="s">
        <v>437</v>
      </c>
      <c r="C1157" s="28">
        <v>8400.7199999999993</v>
      </c>
    </row>
    <row r="1158" spans="1:3" x14ac:dyDescent="0.2">
      <c r="A1158" s="36" t="s">
        <v>1562</v>
      </c>
      <c r="B1158" s="11" t="s">
        <v>438</v>
      </c>
      <c r="C1158" s="28">
        <v>10865.68</v>
      </c>
    </row>
    <row r="1159" spans="1:3" x14ac:dyDescent="0.2">
      <c r="A1159" s="36" t="s">
        <v>1563</v>
      </c>
      <c r="B1159" s="11" t="s">
        <v>439</v>
      </c>
      <c r="C1159" s="28">
        <v>33233.32</v>
      </c>
    </row>
    <row r="1160" spans="1:3" x14ac:dyDescent="0.2">
      <c r="A1160" s="36" t="s">
        <v>1564</v>
      </c>
      <c r="B1160" s="11" t="s">
        <v>440</v>
      </c>
      <c r="C1160" s="28">
        <v>11832</v>
      </c>
    </row>
    <row r="1161" spans="1:3" x14ac:dyDescent="0.2">
      <c r="A1161" s="36" t="s">
        <v>1565</v>
      </c>
      <c r="B1161" s="11" t="s">
        <v>444</v>
      </c>
      <c r="C1161" s="28">
        <v>113680</v>
      </c>
    </row>
    <row r="1162" spans="1:3" x14ac:dyDescent="0.2">
      <c r="A1162" s="36" t="s">
        <v>1566</v>
      </c>
      <c r="B1162" s="11" t="s">
        <v>442</v>
      </c>
      <c r="C1162" s="28">
        <v>17800</v>
      </c>
    </row>
    <row r="1163" spans="1:3" x14ac:dyDescent="0.2">
      <c r="A1163" s="36" t="s">
        <v>1567</v>
      </c>
      <c r="B1163" s="11" t="s">
        <v>441</v>
      </c>
      <c r="C1163" s="28">
        <v>17149.990000000002</v>
      </c>
    </row>
    <row r="1164" spans="1:3" x14ac:dyDescent="0.2">
      <c r="A1164" s="36" t="s">
        <v>1568</v>
      </c>
      <c r="B1164" s="11" t="s">
        <v>443</v>
      </c>
      <c r="C1164" s="28">
        <v>10499.99</v>
      </c>
    </row>
    <row r="1165" spans="1:3" x14ac:dyDescent="0.2">
      <c r="A1165" s="36" t="s">
        <v>1569</v>
      </c>
      <c r="B1165" s="11" t="s">
        <v>445</v>
      </c>
      <c r="C1165" s="28">
        <v>5999</v>
      </c>
    </row>
    <row r="1166" spans="1:3" x14ac:dyDescent="0.2">
      <c r="A1166" s="36" t="s">
        <v>1570</v>
      </c>
      <c r="B1166" s="11" t="s">
        <v>446</v>
      </c>
      <c r="C1166" s="28">
        <v>5999</v>
      </c>
    </row>
    <row r="1167" spans="1:3" x14ac:dyDescent="0.2">
      <c r="A1167" s="36" t="s">
        <v>1571</v>
      </c>
      <c r="B1167" s="11" t="s">
        <v>447</v>
      </c>
      <c r="C1167" s="28">
        <v>7621.2</v>
      </c>
    </row>
    <row r="1168" spans="1:3" x14ac:dyDescent="0.2">
      <c r="A1168" s="36" t="s">
        <v>1572</v>
      </c>
      <c r="B1168" s="11" t="s">
        <v>447</v>
      </c>
      <c r="C1168" s="28">
        <v>7621.2</v>
      </c>
    </row>
    <row r="1169" spans="1:3" x14ac:dyDescent="0.2">
      <c r="A1169" s="36" t="s">
        <v>1573</v>
      </c>
      <c r="B1169" s="11" t="s">
        <v>447</v>
      </c>
      <c r="C1169" s="28">
        <v>7621.2</v>
      </c>
    </row>
    <row r="1170" spans="1:3" x14ac:dyDescent="0.2">
      <c r="A1170" s="36" t="s">
        <v>1574</v>
      </c>
      <c r="B1170" s="11" t="s">
        <v>447</v>
      </c>
      <c r="C1170" s="28">
        <v>7621.2</v>
      </c>
    </row>
    <row r="1171" spans="1:3" x14ac:dyDescent="0.2">
      <c r="A1171" s="36" t="s">
        <v>1575</v>
      </c>
      <c r="B1171" s="11" t="s">
        <v>447</v>
      </c>
      <c r="C1171" s="28">
        <v>7621.2</v>
      </c>
    </row>
    <row r="1172" spans="1:3" x14ac:dyDescent="0.2">
      <c r="A1172" s="36" t="s">
        <v>1576</v>
      </c>
      <c r="B1172" s="11" t="s">
        <v>447</v>
      </c>
      <c r="C1172" s="28">
        <v>7621.2</v>
      </c>
    </row>
    <row r="1173" spans="1:3" x14ac:dyDescent="0.2">
      <c r="A1173" s="36" t="s">
        <v>1577</v>
      </c>
      <c r="B1173" s="11" t="s">
        <v>447</v>
      </c>
      <c r="C1173" s="28">
        <v>7621.2</v>
      </c>
    </row>
    <row r="1174" spans="1:3" x14ac:dyDescent="0.2">
      <c r="A1174" s="36" t="s">
        <v>1578</v>
      </c>
      <c r="B1174" s="11" t="s">
        <v>447</v>
      </c>
      <c r="C1174" s="28">
        <v>7621.2</v>
      </c>
    </row>
    <row r="1175" spans="1:3" x14ac:dyDescent="0.2">
      <c r="A1175" s="36" t="s">
        <v>1579</v>
      </c>
      <c r="B1175" s="11" t="s">
        <v>447</v>
      </c>
      <c r="C1175" s="28">
        <v>7621.2</v>
      </c>
    </row>
    <row r="1176" spans="1:3" x14ac:dyDescent="0.2">
      <c r="A1176" s="36" t="s">
        <v>1580</v>
      </c>
      <c r="B1176" s="11" t="s">
        <v>447</v>
      </c>
      <c r="C1176" s="28">
        <v>7621.2</v>
      </c>
    </row>
    <row r="1177" spans="1:3" x14ac:dyDescent="0.2">
      <c r="A1177" s="36" t="s">
        <v>1581</v>
      </c>
      <c r="B1177" s="11" t="s">
        <v>447</v>
      </c>
      <c r="C1177" s="28">
        <v>7621.2</v>
      </c>
    </row>
    <row r="1178" spans="1:3" x14ac:dyDescent="0.2">
      <c r="A1178" s="36" t="s">
        <v>1582</v>
      </c>
      <c r="B1178" s="11" t="s">
        <v>447</v>
      </c>
      <c r="C1178" s="28">
        <v>7621.2</v>
      </c>
    </row>
    <row r="1179" spans="1:3" x14ac:dyDescent="0.2">
      <c r="A1179" s="36" t="s">
        <v>1583</v>
      </c>
      <c r="B1179" s="11" t="s">
        <v>447</v>
      </c>
      <c r="C1179" s="28">
        <v>7621.2</v>
      </c>
    </row>
    <row r="1180" spans="1:3" x14ac:dyDescent="0.2">
      <c r="A1180" s="36" t="s">
        <v>1584</v>
      </c>
      <c r="B1180" s="11" t="s">
        <v>447</v>
      </c>
      <c r="C1180" s="28">
        <v>7621.2</v>
      </c>
    </row>
    <row r="1181" spans="1:3" x14ac:dyDescent="0.2">
      <c r="A1181" s="36" t="s">
        <v>1585</v>
      </c>
      <c r="B1181" s="11" t="s">
        <v>447</v>
      </c>
      <c r="C1181" s="28">
        <v>7621.2</v>
      </c>
    </row>
    <row r="1182" spans="1:3" x14ac:dyDescent="0.2">
      <c r="A1182" s="36" t="s">
        <v>1586</v>
      </c>
      <c r="B1182" s="11" t="s">
        <v>447</v>
      </c>
      <c r="C1182" s="28">
        <v>7621.2</v>
      </c>
    </row>
    <row r="1183" spans="1:3" x14ac:dyDescent="0.2">
      <c r="A1183" s="36" t="s">
        <v>1587</v>
      </c>
      <c r="B1183" s="11" t="s">
        <v>447</v>
      </c>
      <c r="C1183" s="28">
        <v>7621.2</v>
      </c>
    </row>
    <row r="1184" spans="1:3" x14ac:dyDescent="0.2">
      <c r="A1184" s="36" t="s">
        <v>1588</v>
      </c>
      <c r="B1184" s="11" t="s">
        <v>447</v>
      </c>
      <c r="C1184" s="28">
        <v>7621.2</v>
      </c>
    </row>
    <row r="1185" spans="1:3" x14ac:dyDescent="0.2">
      <c r="A1185" s="36" t="s">
        <v>1589</v>
      </c>
      <c r="B1185" s="11" t="s">
        <v>447</v>
      </c>
      <c r="C1185" s="28">
        <v>7621.2</v>
      </c>
    </row>
    <row r="1186" spans="1:3" x14ac:dyDescent="0.2">
      <c r="A1186" s="36" t="s">
        <v>1590</v>
      </c>
      <c r="B1186" s="11" t="s">
        <v>447</v>
      </c>
      <c r="C1186" s="28">
        <v>7621.2</v>
      </c>
    </row>
    <row r="1187" spans="1:3" x14ac:dyDescent="0.2">
      <c r="A1187" s="36" t="s">
        <v>1591</v>
      </c>
      <c r="B1187" s="11" t="s">
        <v>447</v>
      </c>
      <c r="C1187" s="28">
        <v>7621.2</v>
      </c>
    </row>
    <row r="1188" spans="1:3" x14ac:dyDescent="0.2">
      <c r="A1188" s="36" t="s">
        <v>1592</v>
      </c>
      <c r="B1188" s="11" t="s">
        <v>447</v>
      </c>
      <c r="C1188" s="28">
        <v>7621.2</v>
      </c>
    </row>
    <row r="1189" spans="1:3" x14ac:dyDescent="0.2">
      <c r="A1189" s="36" t="s">
        <v>1593</v>
      </c>
      <c r="B1189" s="11" t="s">
        <v>447</v>
      </c>
      <c r="C1189" s="28">
        <v>7621.2</v>
      </c>
    </row>
    <row r="1190" spans="1:3" x14ac:dyDescent="0.2">
      <c r="A1190" s="36" t="s">
        <v>1594</v>
      </c>
      <c r="B1190" s="11" t="s">
        <v>447</v>
      </c>
      <c r="C1190" s="28">
        <v>7621.2</v>
      </c>
    </row>
    <row r="1191" spans="1:3" x14ac:dyDescent="0.2">
      <c r="A1191" s="36" t="s">
        <v>1595</v>
      </c>
      <c r="B1191" s="11" t="s">
        <v>447</v>
      </c>
      <c r="C1191" s="28">
        <v>7621.2</v>
      </c>
    </row>
    <row r="1192" spans="1:3" x14ac:dyDescent="0.2">
      <c r="A1192" s="36" t="s">
        <v>1596</v>
      </c>
      <c r="B1192" s="11" t="s">
        <v>447</v>
      </c>
      <c r="C1192" s="28">
        <v>7621.2</v>
      </c>
    </row>
    <row r="1193" spans="1:3" x14ac:dyDescent="0.2">
      <c r="A1193" s="36" t="s">
        <v>1597</v>
      </c>
      <c r="B1193" s="11" t="s">
        <v>447</v>
      </c>
      <c r="C1193" s="28">
        <v>7621.2</v>
      </c>
    </row>
    <row r="1194" spans="1:3" x14ac:dyDescent="0.2">
      <c r="A1194" s="36" t="s">
        <v>1598</v>
      </c>
      <c r="B1194" s="11" t="s">
        <v>447</v>
      </c>
      <c r="C1194" s="28">
        <v>7621.2</v>
      </c>
    </row>
    <row r="1195" spans="1:3" x14ac:dyDescent="0.2">
      <c r="A1195" s="36" t="s">
        <v>1599</v>
      </c>
      <c r="B1195" s="11" t="s">
        <v>447</v>
      </c>
      <c r="C1195" s="28">
        <v>7621.2</v>
      </c>
    </row>
    <row r="1196" spans="1:3" x14ac:dyDescent="0.2">
      <c r="A1196" s="36" t="s">
        <v>1600</v>
      </c>
      <c r="B1196" s="11" t="s">
        <v>447</v>
      </c>
      <c r="C1196" s="28">
        <v>7621.2</v>
      </c>
    </row>
    <row r="1197" spans="1:3" x14ac:dyDescent="0.2">
      <c r="A1197" s="36" t="s">
        <v>1601</v>
      </c>
      <c r="B1197" s="11" t="s">
        <v>447</v>
      </c>
      <c r="C1197" s="28">
        <v>7621.2</v>
      </c>
    </row>
    <row r="1198" spans="1:3" x14ac:dyDescent="0.2">
      <c r="A1198" s="36" t="s">
        <v>1602</v>
      </c>
      <c r="B1198" s="11" t="s">
        <v>447</v>
      </c>
      <c r="C1198" s="28">
        <v>7621.2</v>
      </c>
    </row>
    <row r="1199" spans="1:3" x14ac:dyDescent="0.2">
      <c r="A1199" s="36" t="s">
        <v>1603</v>
      </c>
      <c r="B1199" s="11" t="s">
        <v>447</v>
      </c>
      <c r="C1199" s="28">
        <v>7621.2</v>
      </c>
    </row>
    <row r="1200" spans="1:3" x14ac:dyDescent="0.2">
      <c r="A1200" s="36" t="s">
        <v>1604</v>
      </c>
      <c r="B1200" s="11" t="s">
        <v>447</v>
      </c>
      <c r="C1200" s="28">
        <v>7621.2</v>
      </c>
    </row>
    <row r="1201" spans="1:3" x14ac:dyDescent="0.2">
      <c r="A1201" s="36" t="s">
        <v>1605</v>
      </c>
      <c r="B1201" s="11" t="s">
        <v>447</v>
      </c>
      <c r="C1201" s="28">
        <v>7621.2</v>
      </c>
    </row>
    <row r="1202" spans="1:3" x14ac:dyDescent="0.2">
      <c r="A1202" s="36" t="s">
        <v>1606</v>
      </c>
      <c r="B1202" s="11" t="s">
        <v>447</v>
      </c>
      <c r="C1202" s="28">
        <v>7621.2</v>
      </c>
    </row>
    <row r="1203" spans="1:3" x14ac:dyDescent="0.2">
      <c r="A1203" s="36" t="s">
        <v>1607</v>
      </c>
      <c r="B1203" s="11" t="s">
        <v>447</v>
      </c>
      <c r="C1203" s="28">
        <v>7621.2</v>
      </c>
    </row>
    <row r="1204" spans="1:3" x14ac:dyDescent="0.2">
      <c r="A1204" s="36" t="s">
        <v>1608</v>
      </c>
      <c r="B1204" s="11" t="s">
        <v>447</v>
      </c>
      <c r="C1204" s="28">
        <v>7621.2</v>
      </c>
    </row>
    <row r="1205" spans="1:3" x14ac:dyDescent="0.2">
      <c r="A1205" s="36" t="s">
        <v>1609</v>
      </c>
      <c r="B1205" s="11" t="s">
        <v>447</v>
      </c>
      <c r="C1205" s="28">
        <v>7621.2</v>
      </c>
    </row>
    <row r="1206" spans="1:3" x14ac:dyDescent="0.2">
      <c r="A1206" s="36" t="s">
        <v>1610</v>
      </c>
      <c r="B1206" s="11" t="s">
        <v>447</v>
      </c>
      <c r="C1206" s="28">
        <v>7621.2</v>
      </c>
    </row>
    <row r="1207" spans="1:3" x14ac:dyDescent="0.2">
      <c r="A1207" s="36" t="s">
        <v>1611</v>
      </c>
      <c r="B1207" s="11" t="s">
        <v>447</v>
      </c>
      <c r="C1207" s="28">
        <v>7621.2</v>
      </c>
    </row>
    <row r="1208" spans="1:3" x14ac:dyDescent="0.2">
      <c r="A1208" s="36" t="s">
        <v>1612</v>
      </c>
      <c r="B1208" s="11" t="s">
        <v>447</v>
      </c>
      <c r="C1208" s="28">
        <v>7621.2</v>
      </c>
    </row>
    <row r="1209" spans="1:3" x14ac:dyDescent="0.2">
      <c r="A1209" s="36" t="s">
        <v>1613</v>
      </c>
      <c r="B1209" s="11" t="s">
        <v>447</v>
      </c>
      <c r="C1209" s="28">
        <v>7621.2</v>
      </c>
    </row>
    <row r="1210" spans="1:3" x14ac:dyDescent="0.2">
      <c r="A1210" s="36" t="s">
        <v>1614</v>
      </c>
      <c r="B1210" s="11" t="s">
        <v>447</v>
      </c>
      <c r="C1210" s="28">
        <v>7621.2</v>
      </c>
    </row>
    <row r="1211" spans="1:3" x14ac:dyDescent="0.2">
      <c r="A1211" s="36" t="s">
        <v>1615</v>
      </c>
      <c r="B1211" s="11" t="s">
        <v>447</v>
      </c>
      <c r="C1211" s="28">
        <v>7621.2</v>
      </c>
    </row>
    <row r="1212" spans="1:3" x14ac:dyDescent="0.2">
      <c r="A1212" s="36" t="s">
        <v>1616</v>
      </c>
      <c r="B1212" s="11" t="s">
        <v>447</v>
      </c>
      <c r="C1212" s="28">
        <v>7621.2</v>
      </c>
    </row>
    <row r="1213" spans="1:3" x14ac:dyDescent="0.2">
      <c r="A1213" s="36" t="s">
        <v>1617</v>
      </c>
      <c r="B1213" s="11" t="s">
        <v>447</v>
      </c>
      <c r="C1213" s="28">
        <v>7621.2</v>
      </c>
    </row>
    <row r="1214" spans="1:3" x14ac:dyDescent="0.2">
      <c r="A1214" s="36" t="s">
        <v>1618</v>
      </c>
      <c r="B1214" s="11" t="s">
        <v>447</v>
      </c>
      <c r="C1214" s="28">
        <v>7621.2</v>
      </c>
    </row>
    <row r="1215" spans="1:3" x14ac:dyDescent="0.2">
      <c r="A1215" s="36" t="s">
        <v>1619</v>
      </c>
      <c r="B1215" s="11" t="s">
        <v>447</v>
      </c>
      <c r="C1215" s="28">
        <v>7621.2</v>
      </c>
    </row>
    <row r="1216" spans="1:3" x14ac:dyDescent="0.2">
      <c r="A1216" s="36" t="s">
        <v>1620</v>
      </c>
      <c r="B1216" s="11" t="s">
        <v>447</v>
      </c>
      <c r="C1216" s="28">
        <v>7621.2</v>
      </c>
    </row>
    <row r="1217" spans="1:6" x14ac:dyDescent="0.2">
      <c r="A1217" s="36" t="s">
        <v>1621</v>
      </c>
      <c r="B1217" s="11" t="s">
        <v>449</v>
      </c>
      <c r="C1217" s="28">
        <v>34220</v>
      </c>
    </row>
    <row r="1218" spans="1:6" x14ac:dyDescent="0.2">
      <c r="A1218" s="36" t="s">
        <v>1622</v>
      </c>
      <c r="B1218" s="11" t="s">
        <v>449</v>
      </c>
      <c r="C1218" s="28">
        <v>34220</v>
      </c>
    </row>
    <row r="1219" spans="1:6" x14ac:dyDescent="0.2">
      <c r="A1219" s="36" t="s">
        <v>1623</v>
      </c>
      <c r="B1219" s="11" t="s">
        <v>449</v>
      </c>
      <c r="C1219" s="28">
        <v>34220</v>
      </c>
    </row>
    <row r="1220" spans="1:6" x14ac:dyDescent="0.2">
      <c r="A1220" s="36" t="s">
        <v>1624</v>
      </c>
      <c r="B1220" s="11" t="s">
        <v>449</v>
      </c>
      <c r="C1220" s="28">
        <v>34220</v>
      </c>
    </row>
    <row r="1221" spans="1:6" x14ac:dyDescent="0.2">
      <c r="A1221" s="36" t="s">
        <v>1625</v>
      </c>
      <c r="B1221" s="11" t="s">
        <v>449</v>
      </c>
      <c r="C1221" s="28">
        <v>34220</v>
      </c>
    </row>
    <row r="1222" spans="1:6" x14ac:dyDescent="0.2">
      <c r="A1222" s="36" t="s">
        <v>1626</v>
      </c>
      <c r="B1222" s="11" t="s">
        <v>448</v>
      </c>
      <c r="C1222" s="28">
        <v>15200</v>
      </c>
    </row>
    <row r="1223" spans="1:6" x14ac:dyDescent="0.2">
      <c r="A1223" s="36" t="s">
        <v>1627</v>
      </c>
      <c r="B1223" s="11" t="s">
        <v>450</v>
      </c>
      <c r="C1223" s="28">
        <v>8106.96</v>
      </c>
    </row>
    <row r="1224" spans="1:6" x14ac:dyDescent="0.2">
      <c r="A1224" s="36" t="s">
        <v>1628</v>
      </c>
      <c r="B1224" s="11" t="s">
        <v>450</v>
      </c>
      <c r="C1224" s="28">
        <v>8106.96</v>
      </c>
    </row>
    <row r="1225" spans="1:6" x14ac:dyDescent="0.2">
      <c r="A1225" s="36" t="s">
        <v>1629</v>
      </c>
      <c r="B1225" s="11" t="s">
        <v>451</v>
      </c>
      <c r="C1225" s="28">
        <v>9744</v>
      </c>
    </row>
    <row r="1226" spans="1:6" x14ac:dyDescent="0.2">
      <c r="A1226" s="36" t="s">
        <v>1630</v>
      </c>
      <c r="B1226" s="11" t="s">
        <v>451</v>
      </c>
      <c r="C1226" s="28">
        <v>9744</v>
      </c>
    </row>
    <row r="1227" spans="1:6" x14ac:dyDescent="0.2">
      <c r="A1227" s="36" t="s">
        <v>1631</v>
      </c>
      <c r="B1227" s="11" t="s">
        <v>451</v>
      </c>
      <c r="C1227" s="28">
        <v>9744</v>
      </c>
    </row>
    <row r="1228" spans="1:6" x14ac:dyDescent="0.2">
      <c r="A1228" s="36" t="s">
        <v>1632</v>
      </c>
      <c r="B1228" s="11" t="s">
        <v>452</v>
      </c>
      <c r="C1228" s="28">
        <v>9289.99</v>
      </c>
    </row>
    <row r="1229" spans="1:6" x14ac:dyDescent="0.2">
      <c r="A1229" s="36" t="s">
        <v>1633</v>
      </c>
      <c r="B1229" s="11" t="s">
        <v>453</v>
      </c>
      <c r="C1229" s="28">
        <v>9289.99</v>
      </c>
    </row>
    <row r="1230" spans="1:6" x14ac:dyDescent="0.2">
      <c r="A1230" s="36" t="s">
        <v>1634</v>
      </c>
      <c r="B1230" s="11" t="s">
        <v>454</v>
      </c>
      <c r="C1230" s="28">
        <v>17892</v>
      </c>
      <c r="F1230" s="12"/>
    </row>
    <row r="1231" spans="1:6" x14ac:dyDescent="0.2">
      <c r="A1231" s="36" t="s">
        <v>1635</v>
      </c>
      <c r="B1231" s="11" t="s">
        <v>455</v>
      </c>
      <c r="C1231" s="28">
        <v>26274</v>
      </c>
    </row>
    <row r="1232" spans="1:6" x14ac:dyDescent="0.2">
      <c r="A1232" s="36" t="s">
        <v>1636</v>
      </c>
      <c r="B1232" s="11" t="s">
        <v>456</v>
      </c>
      <c r="C1232" s="28">
        <v>12639</v>
      </c>
    </row>
    <row r="1233" spans="1:3" x14ac:dyDescent="0.2">
      <c r="A1233" s="39" t="s">
        <v>1637</v>
      </c>
      <c r="B1233" s="11" t="s">
        <v>457</v>
      </c>
      <c r="C1233" s="28">
        <v>6100</v>
      </c>
    </row>
    <row r="1234" spans="1:3" x14ac:dyDescent="0.2">
      <c r="A1234" s="39" t="s">
        <v>1638</v>
      </c>
      <c r="B1234" s="11" t="s">
        <v>458</v>
      </c>
      <c r="C1234" s="28">
        <v>39215.019999999997</v>
      </c>
    </row>
    <row r="1235" spans="1:3" x14ac:dyDescent="0.2">
      <c r="A1235" s="39" t="s">
        <v>1639</v>
      </c>
      <c r="B1235" s="11" t="s">
        <v>459</v>
      </c>
      <c r="C1235" s="28">
        <v>7621.2</v>
      </c>
    </row>
    <row r="1236" spans="1:3" x14ac:dyDescent="0.2">
      <c r="A1236" s="39" t="s">
        <v>1640</v>
      </c>
      <c r="B1236" s="11" t="s">
        <v>459</v>
      </c>
      <c r="C1236" s="28">
        <v>7621.2</v>
      </c>
    </row>
    <row r="1237" spans="1:3" x14ac:dyDescent="0.2">
      <c r="A1237" s="39" t="s">
        <v>1641</v>
      </c>
      <c r="B1237" s="11" t="s">
        <v>459</v>
      </c>
      <c r="C1237" s="28">
        <v>7621.2</v>
      </c>
    </row>
    <row r="1238" spans="1:3" x14ac:dyDescent="0.2">
      <c r="A1238" s="39" t="s">
        <v>1642</v>
      </c>
      <c r="B1238" s="11" t="s">
        <v>460</v>
      </c>
      <c r="C1238" s="28">
        <v>20880</v>
      </c>
    </row>
    <row r="1239" spans="1:3" x14ac:dyDescent="0.2">
      <c r="A1239" s="39" t="s">
        <v>1643</v>
      </c>
      <c r="B1239" s="11" t="s">
        <v>460</v>
      </c>
      <c r="C1239" s="28">
        <v>20880</v>
      </c>
    </row>
    <row r="1240" spans="1:3" x14ac:dyDescent="0.2">
      <c r="A1240" s="39" t="s">
        <v>1644</v>
      </c>
      <c r="B1240" s="11" t="s">
        <v>460</v>
      </c>
      <c r="C1240" s="28">
        <v>20880</v>
      </c>
    </row>
    <row r="1241" spans="1:3" x14ac:dyDescent="0.2">
      <c r="A1241" s="39" t="s">
        <v>1645</v>
      </c>
      <c r="B1241" s="11" t="s">
        <v>460</v>
      </c>
      <c r="C1241" s="28">
        <v>20880</v>
      </c>
    </row>
    <row r="1242" spans="1:3" x14ac:dyDescent="0.2">
      <c r="A1242" s="39" t="s">
        <v>1646</v>
      </c>
      <c r="B1242" s="11" t="s">
        <v>460</v>
      </c>
      <c r="C1242" s="28">
        <v>20880</v>
      </c>
    </row>
    <row r="1243" spans="1:3" x14ac:dyDescent="0.2">
      <c r="A1243" s="39" t="s">
        <v>1647</v>
      </c>
      <c r="B1243" s="11" t="s">
        <v>662</v>
      </c>
      <c r="C1243" s="19">
        <v>14500</v>
      </c>
    </row>
    <row r="1244" spans="1:3" x14ac:dyDescent="0.2">
      <c r="A1244" s="39" t="s">
        <v>1648</v>
      </c>
      <c r="B1244" s="25" t="s">
        <v>462</v>
      </c>
      <c r="C1244" s="19">
        <v>9976</v>
      </c>
    </row>
    <row r="1245" spans="1:3" x14ac:dyDescent="0.2">
      <c r="A1245" s="39" t="s">
        <v>1649</v>
      </c>
      <c r="B1245" s="25" t="s">
        <v>462</v>
      </c>
      <c r="C1245" s="19">
        <v>9976</v>
      </c>
    </row>
    <row r="1246" spans="1:3" x14ac:dyDescent="0.2">
      <c r="A1246" s="39" t="s">
        <v>1650</v>
      </c>
      <c r="B1246" s="25" t="s">
        <v>462</v>
      </c>
      <c r="C1246" s="19">
        <v>9976</v>
      </c>
    </row>
    <row r="1247" spans="1:3" x14ac:dyDescent="0.2">
      <c r="A1247" s="39" t="s">
        <v>1651</v>
      </c>
      <c r="B1247" s="25" t="s">
        <v>462</v>
      </c>
      <c r="C1247" s="19">
        <v>9976</v>
      </c>
    </row>
    <row r="1248" spans="1:3" x14ac:dyDescent="0.2">
      <c r="A1248" s="39" t="s">
        <v>1652</v>
      </c>
      <c r="B1248" s="25" t="s">
        <v>462</v>
      </c>
      <c r="C1248" s="19">
        <v>9976</v>
      </c>
    </row>
    <row r="1249" spans="1:3" x14ac:dyDescent="0.2">
      <c r="A1249" s="39" t="s">
        <v>1653</v>
      </c>
      <c r="B1249" s="25" t="s">
        <v>462</v>
      </c>
      <c r="C1249" s="19">
        <v>9976</v>
      </c>
    </row>
    <row r="1250" spans="1:3" x14ac:dyDescent="0.2">
      <c r="A1250" s="39" t="s">
        <v>1654</v>
      </c>
      <c r="B1250" s="25" t="s">
        <v>462</v>
      </c>
      <c r="C1250" s="19">
        <v>9976</v>
      </c>
    </row>
    <row r="1251" spans="1:3" x14ac:dyDescent="0.2">
      <c r="A1251" s="39" t="s">
        <v>1655</v>
      </c>
      <c r="B1251" s="25" t="s">
        <v>462</v>
      </c>
      <c r="C1251" s="19">
        <v>9976</v>
      </c>
    </row>
    <row r="1252" spans="1:3" x14ac:dyDescent="0.2">
      <c r="A1252" s="39" t="s">
        <v>1656</v>
      </c>
      <c r="B1252" s="25" t="s">
        <v>462</v>
      </c>
      <c r="C1252" s="19">
        <v>9976</v>
      </c>
    </row>
    <row r="1253" spans="1:3" x14ac:dyDescent="0.2">
      <c r="A1253" s="39" t="s">
        <v>1657</v>
      </c>
      <c r="B1253" s="25" t="s">
        <v>462</v>
      </c>
      <c r="C1253" s="19">
        <v>9976</v>
      </c>
    </row>
    <row r="1254" spans="1:3" x14ac:dyDescent="0.2">
      <c r="A1254" s="39" t="s">
        <v>1658</v>
      </c>
      <c r="B1254" s="25" t="s">
        <v>462</v>
      </c>
      <c r="C1254" s="19">
        <v>9976</v>
      </c>
    </row>
    <row r="1255" spans="1:3" x14ac:dyDescent="0.2">
      <c r="A1255" s="39" t="s">
        <v>1659</v>
      </c>
      <c r="B1255" s="25" t="s">
        <v>463</v>
      </c>
      <c r="C1255" s="19">
        <v>9280</v>
      </c>
    </row>
    <row r="1256" spans="1:3" x14ac:dyDescent="0.2">
      <c r="A1256" s="39" t="s">
        <v>1660</v>
      </c>
      <c r="B1256" s="25" t="s">
        <v>463</v>
      </c>
      <c r="C1256" s="19">
        <v>9280</v>
      </c>
    </row>
    <row r="1257" spans="1:3" x14ac:dyDescent="0.2">
      <c r="A1257" s="39" t="s">
        <v>1661</v>
      </c>
      <c r="B1257" s="25" t="s">
        <v>464</v>
      </c>
      <c r="C1257" s="19">
        <v>6728</v>
      </c>
    </row>
    <row r="1258" spans="1:3" x14ac:dyDescent="0.2">
      <c r="A1258" s="39" t="s">
        <v>1662</v>
      </c>
      <c r="B1258" s="25" t="s">
        <v>464</v>
      </c>
      <c r="C1258" s="19">
        <v>6728</v>
      </c>
    </row>
    <row r="1259" spans="1:3" x14ac:dyDescent="0.2">
      <c r="A1259" s="39" t="s">
        <v>1663</v>
      </c>
      <c r="B1259" s="25" t="s">
        <v>465</v>
      </c>
      <c r="C1259" s="19">
        <v>6960</v>
      </c>
    </row>
    <row r="1260" spans="1:3" x14ac:dyDescent="0.2">
      <c r="A1260" s="39" t="s">
        <v>1664</v>
      </c>
      <c r="B1260" s="25" t="s">
        <v>465</v>
      </c>
      <c r="C1260" s="19">
        <v>6960</v>
      </c>
    </row>
    <row r="1261" spans="1:3" x14ac:dyDescent="0.2">
      <c r="A1261" s="39" t="s">
        <v>1665</v>
      </c>
      <c r="B1261" s="25" t="s">
        <v>465</v>
      </c>
      <c r="C1261" s="19">
        <v>6960</v>
      </c>
    </row>
    <row r="1262" spans="1:3" x14ac:dyDescent="0.2">
      <c r="A1262" s="39" t="s">
        <v>1666</v>
      </c>
      <c r="B1262" s="25" t="s">
        <v>465</v>
      </c>
      <c r="C1262" s="19">
        <v>6960</v>
      </c>
    </row>
    <row r="1263" spans="1:3" x14ac:dyDescent="0.2">
      <c r="A1263" s="39" t="s">
        <v>1667</v>
      </c>
      <c r="B1263" s="25" t="s">
        <v>466</v>
      </c>
      <c r="C1263" s="19">
        <v>16799.12</v>
      </c>
    </row>
    <row r="1264" spans="1:3" x14ac:dyDescent="0.2">
      <c r="A1264" s="39" t="s">
        <v>1668</v>
      </c>
      <c r="B1264" s="25" t="s">
        <v>466</v>
      </c>
      <c r="C1264" s="19">
        <v>16799.12</v>
      </c>
    </row>
    <row r="1265" spans="1:3" x14ac:dyDescent="0.2">
      <c r="A1265" s="39" t="s">
        <v>1669</v>
      </c>
      <c r="B1265" s="25" t="s">
        <v>467</v>
      </c>
      <c r="C1265" s="19">
        <v>10605.88</v>
      </c>
    </row>
    <row r="1266" spans="1:3" x14ac:dyDescent="0.2">
      <c r="A1266" s="39" t="s">
        <v>1670</v>
      </c>
      <c r="B1266" s="25" t="s">
        <v>467</v>
      </c>
      <c r="C1266" s="19">
        <v>10605.88</v>
      </c>
    </row>
    <row r="1267" spans="1:3" x14ac:dyDescent="0.2">
      <c r="A1267" s="39" t="s">
        <v>1671</v>
      </c>
      <c r="B1267" s="25" t="s">
        <v>467</v>
      </c>
      <c r="C1267" s="19">
        <v>10605.88</v>
      </c>
    </row>
    <row r="1268" spans="1:3" x14ac:dyDescent="0.2">
      <c r="A1268" s="39" t="s">
        <v>1672</v>
      </c>
      <c r="B1268" s="25" t="s">
        <v>467</v>
      </c>
      <c r="C1268" s="19">
        <v>10605.88</v>
      </c>
    </row>
    <row r="1269" spans="1:3" x14ac:dyDescent="0.2">
      <c r="A1269" s="39" t="s">
        <v>1673</v>
      </c>
      <c r="B1269" s="25" t="s">
        <v>467</v>
      </c>
      <c r="C1269" s="19">
        <v>10605.88</v>
      </c>
    </row>
    <row r="1270" spans="1:3" x14ac:dyDescent="0.2">
      <c r="A1270" s="39" t="s">
        <v>1674</v>
      </c>
      <c r="B1270" s="25" t="s">
        <v>467</v>
      </c>
      <c r="C1270" s="19">
        <v>10605.88</v>
      </c>
    </row>
    <row r="1271" spans="1:3" x14ac:dyDescent="0.2">
      <c r="A1271" s="39" t="s">
        <v>1675</v>
      </c>
      <c r="B1271" s="25" t="s">
        <v>467</v>
      </c>
      <c r="C1271" s="19">
        <v>10605.88</v>
      </c>
    </row>
    <row r="1272" spans="1:3" x14ac:dyDescent="0.2">
      <c r="A1272" s="39" t="s">
        <v>1676</v>
      </c>
      <c r="B1272" s="25" t="s">
        <v>467</v>
      </c>
      <c r="C1272" s="19">
        <v>10605.88</v>
      </c>
    </row>
    <row r="1273" spans="1:3" x14ac:dyDescent="0.2">
      <c r="A1273" s="39" t="s">
        <v>1677</v>
      </c>
      <c r="B1273" s="25" t="s">
        <v>467</v>
      </c>
      <c r="C1273" s="19">
        <v>10605.88</v>
      </c>
    </row>
    <row r="1274" spans="1:3" x14ac:dyDescent="0.2">
      <c r="A1274" s="39" t="s">
        <v>1678</v>
      </c>
      <c r="B1274" s="25" t="s">
        <v>467</v>
      </c>
      <c r="C1274" s="19">
        <v>10605.88</v>
      </c>
    </row>
    <row r="1275" spans="1:3" x14ac:dyDescent="0.2">
      <c r="A1275" s="39" t="s">
        <v>1679</v>
      </c>
      <c r="B1275" s="25" t="s">
        <v>467</v>
      </c>
      <c r="C1275" s="19">
        <v>10605.88</v>
      </c>
    </row>
    <row r="1276" spans="1:3" x14ac:dyDescent="0.2">
      <c r="A1276" s="39" t="s">
        <v>1680</v>
      </c>
      <c r="B1276" s="25" t="s">
        <v>467</v>
      </c>
      <c r="C1276" s="19">
        <v>10605.88</v>
      </c>
    </row>
    <row r="1277" spans="1:3" x14ac:dyDescent="0.2">
      <c r="A1277" s="39" t="s">
        <v>1681</v>
      </c>
      <c r="B1277" s="25" t="s">
        <v>467</v>
      </c>
      <c r="C1277" s="19">
        <v>10605.88</v>
      </c>
    </row>
    <row r="1278" spans="1:3" x14ac:dyDescent="0.2">
      <c r="A1278" s="39" t="s">
        <v>1682</v>
      </c>
      <c r="B1278" s="25" t="s">
        <v>467</v>
      </c>
      <c r="C1278" s="19">
        <v>10605.88</v>
      </c>
    </row>
    <row r="1279" spans="1:3" x14ac:dyDescent="0.2">
      <c r="A1279" s="39" t="s">
        <v>1683</v>
      </c>
      <c r="B1279" s="25" t="s">
        <v>467</v>
      </c>
      <c r="C1279" s="19">
        <v>10605.88</v>
      </c>
    </row>
    <row r="1280" spans="1:3" x14ac:dyDescent="0.2">
      <c r="A1280" s="39" t="s">
        <v>1684</v>
      </c>
      <c r="B1280" s="25" t="s">
        <v>468</v>
      </c>
      <c r="C1280" s="19">
        <v>17940.89</v>
      </c>
    </row>
    <row r="1281" spans="1:3" x14ac:dyDescent="0.2">
      <c r="A1281" s="39" t="s">
        <v>1685</v>
      </c>
      <c r="B1281" s="25" t="s">
        <v>468</v>
      </c>
      <c r="C1281" s="19">
        <v>17940.89</v>
      </c>
    </row>
    <row r="1282" spans="1:3" x14ac:dyDescent="0.2">
      <c r="A1282" s="39" t="s">
        <v>1686</v>
      </c>
      <c r="B1282" s="25" t="s">
        <v>469</v>
      </c>
      <c r="C1282" s="19">
        <v>9590.8799999999992</v>
      </c>
    </row>
    <row r="1283" spans="1:3" x14ac:dyDescent="0.2">
      <c r="A1283" s="39" t="s">
        <v>1687</v>
      </c>
      <c r="B1283" s="25" t="s">
        <v>469</v>
      </c>
      <c r="C1283" s="19">
        <v>9590.8799999999992</v>
      </c>
    </row>
    <row r="1284" spans="1:3" x14ac:dyDescent="0.2">
      <c r="A1284" s="39" t="s">
        <v>1688</v>
      </c>
      <c r="B1284" s="25" t="s">
        <v>469</v>
      </c>
      <c r="C1284" s="19">
        <v>9590.8799999999992</v>
      </c>
    </row>
    <row r="1285" spans="1:3" x14ac:dyDescent="0.2">
      <c r="A1285" s="39" t="s">
        <v>1689</v>
      </c>
      <c r="B1285" s="25" t="s">
        <v>469</v>
      </c>
      <c r="C1285" s="19">
        <v>9590.8799999999992</v>
      </c>
    </row>
    <row r="1286" spans="1:3" x14ac:dyDescent="0.2">
      <c r="A1286" s="39" t="s">
        <v>1690</v>
      </c>
      <c r="B1286" s="25" t="s">
        <v>469</v>
      </c>
      <c r="C1286" s="19">
        <v>9590.8799999999992</v>
      </c>
    </row>
    <row r="1287" spans="1:3" x14ac:dyDescent="0.2">
      <c r="A1287" s="39" t="s">
        <v>1691</v>
      </c>
      <c r="B1287" s="25" t="s">
        <v>469</v>
      </c>
      <c r="C1287" s="19">
        <v>9590.8799999999992</v>
      </c>
    </row>
    <row r="1288" spans="1:3" x14ac:dyDescent="0.2">
      <c r="A1288" s="39" t="s">
        <v>1692</v>
      </c>
      <c r="B1288" s="25" t="s">
        <v>470</v>
      </c>
      <c r="C1288" s="19">
        <v>6673.23</v>
      </c>
    </row>
    <row r="1289" spans="1:3" x14ac:dyDescent="0.2">
      <c r="A1289" s="39" t="s">
        <v>1693</v>
      </c>
      <c r="B1289" s="25" t="s">
        <v>470</v>
      </c>
      <c r="C1289" s="19">
        <v>6673.23</v>
      </c>
    </row>
    <row r="1290" spans="1:3" x14ac:dyDescent="0.2">
      <c r="A1290" s="39" t="s">
        <v>1694</v>
      </c>
      <c r="B1290" s="25" t="s">
        <v>471</v>
      </c>
      <c r="C1290" s="19">
        <v>7250</v>
      </c>
    </row>
    <row r="1291" spans="1:3" x14ac:dyDescent="0.2">
      <c r="A1291" s="39" t="s">
        <v>1695</v>
      </c>
      <c r="B1291" s="25" t="s">
        <v>471</v>
      </c>
      <c r="C1291" s="19">
        <v>7250</v>
      </c>
    </row>
    <row r="1292" spans="1:3" x14ac:dyDescent="0.2">
      <c r="A1292" s="39" t="s">
        <v>1696</v>
      </c>
      <c r="B1292" s="25" t="s">
        <v>471</v>
      </c>
      <c r="C1292" s="19">
        <v>7250</v>
      </c>
    </row>
    <row r="1293" spans="1:3" x14ac:dyDescent="0.2">
      <c r="A1293" s="39" t="s">
        <v>1697</v>
      </c>
      <c r="B1293" s="25" t="s">
        <v>471</v>
      </c>
      <c r="C1293" s="19">
        <v>7250</v>
      </c>
    </row>
    <row r="1294" spans="1:3" x14ac:dyDescent="0.2">
      <c r="A1294" s="39" t="s">
        <v>1698</v>
      </c>
      <c r="B1294" s="25" t="s">
        <v>471</v>
      </c>
      <c r="C1294" s="19">
        <v>7250</v>
      </c>
    </row>
    <row r="1295" spans="1:3" x14ac:dyDescent="0.2">
      <c r="A1295" s="39" t="s">
        <v>1699</v>
      </c>
      <c r="B1295" s="25" t="s">
        <v>471</v>
      </c>
      <c r="C1295" s="19">
        <v>7250</v>
      </c>
    </row>
    <row r="1296" spans="1:3" x14ac:dyDescent="0.2">
      <c r="A1296" s="39" t="s">
        <v>1700</v>
      </c>
      <c r="B1296" s="25" t="s">
        <v>472</v>
      </c>
      <c r="C1296" s="19">
        <v>10886.78</v>
      </c>
    </row>
    <row r="1297" spans="1:3" x14ac:dyDescent="0.2">
      <c r="A1297" s="39" t="s">
        <v>1059</v>
      </c>
      <c r="B1297" s="25" t="s">
        <v>472</v>
      </c>
      <c r="C1297" s="19">
        <v>10886.78</v>
      </c>
    </row>
    <row r="1298" spans="1:3" x14ac:dyDescent="0.2">
      <c r="A1298" s="39" t="s">
        <v>1058</v>
      </c>
      <c r="B1298" s="25" t="s">
        <v>473</v>
      </c>
      <c r="C1298" s="19">
        <v>10856.44</v>
      </c>
    </row>
    <row r="1299" spans="1:3" x14ac:dyDescent="0.2">
      <c r="A1299" s="39" t="s">
        <v>1057</v>
      </c>
      <c r="B1299" s="25" t="s">
        <v>473</v>
      </c>
      <c r="C1299" s="19">
        <v>10856.44</v>
      </c>
    </row>
    <row r="1300" spans="1:3" x14ac:dyDescent="0.2">
      <c r="A1300" s="39" t="s">
        <v>1056</v>
      </c>
      <c r="B1300" s="25" t="s">
        <v>473</v>
      </c>
      <c r="C1300" s="19">
        <v>10856.44</v>
      </c>
    </row>
    <row r="1301" spans="1:3" x14ac:dyDescent="0.2">
      <c r="A1301" s="39" t="s">
        <v>1055</v>
      </c>
      <c r="B1301" s="25" t="s">
        <v>473</v>
      </c>
      <c r="C1301" s="19">
        <v>10856.44</v>
      </c>
    </row>
    <row r="1302" spans="1:3" x14ac:dyDescent="0.2">
      <c r="A1302" s="39" t="s">
        <v>1054</v>
      </c>
      <c r="B1302" s="25" t="s">
        <v>473</v>
      </c>
      <c r="C1302" s="19">
        <v>10856.44</v>
      </c>
    </row>
    <row r="1303" spans="1:3" x14ac:dyDescent="0.2">
      <c r="A1303" s="39" t="s">
        <v>1053</v>
      </c>
      <c r="B1303" s="25" t="s">
        <v>473</v>
      </c>
      <c r="C1303" s="19">
        <v>10856.44</v>
      </c>
    </row>
    <row r="1304" spans="1:3" x14ac:dyDescent="0.2">
      <c r="A1304" s="39" t="s">
        <v>1052</v>
      </c>
      <c r="B1304" s="25" t="s">
        <v>474</v>
      </c>
      <c r="C1304" s="19">
        <v>17556.599999999999</v>
      </c>
    </row>
    <row r="1305" spans="1:3" x14ac:dyDescent="0.2">
      <c r="A1305" s="39" t="s">
        <v>1051</v>
      </c>
      <c r="B1305" s="25" t="s">
        <v>475</v>
      </c>
      <c r="C1305" s="19">
        <v>13235</v>
      </c>
    </row>
    <row r="1306" spans="1:3" x14ac:dyDescent="0.2">
      <c r="A1306" s="39" t="s">
        <v>1050</v>
      </c>
      <c r="B1306" s="25" t="s">
        <v>474</v>
      </c>
      <c r="C1306" s="19">
        <v>17556.599999999999</v>
      </c>
    </row>
    <row r="1307" spans="1:3" x14ac:dyDescent="0.2">
      <c r="A1307" s="39" t="s">
        <v>1049</v>
      </c>
      <c r="B1307" s="25" t="s">
        <v>474</v>
      </c>
      <c r="C1307" s="19">
        <v>17556.599999999999</v>
      </c>
    </row>
    <row r="1308" spans="1:3" x14ac:dyDescent="0.2">
      <c r="A1308" s="39" t="s">
        <v>1048</v>
      </c>
      <c r="B1308" s="25" t="s">
        <v>476</v>
      </c>
      <c r="C1308" s="19">
        <v>9191</v>
      </c>
    </row>
    <row r="1309" spans="1:3" x14ac:dyDescent="0.2">
      <c r="A1309" s="39" t="s">
        <v>1047</v>
      </c>
      <c r="B1309" s="25" t="s">
        <v>477</v>
      </c>
      <c r="C1309" s="19">
        <v>23056.16</v>
      </c>
    </row>
    <row r="1310" spans="1:3" x14ac:dyDescent="0.2">
      <c r="A1310" s="39" t="s">
        <v>1046</v>
      </c>
      <c r="B1310" s="25" t="s">
        <v>478</v>
      </c>
      <c r="C1310" s="19">
        <v>14493.95</v>
      </c>
    </row>
    <row r="1311" spans="1:3" x14ac:dyDescent="0.2">
      <c r="A1311" s="39" t="s">
        <v>1045</v>
      </c>
      <c r="B1311" s="25" t="s">
        <v>479</v>
      </c>
      <c r="C1311" s="19">
        <v>14152</v>
      </c>
    </row>
    <row r="1312" spans="1:3" x14ac:dyDescent="0.2">
      <c r="A1312" s="39" t="s">
        <v>1044</v>
      </c>
      <c r="B1312" s="25" t="s">
        <v>474</v>
      </c>
      <c r="C1312" s="19">
        <v>17556.599999999999</v>
      </c>
    </row>
    <row r="1313" spans="1:3" x14ac:dyDescent="0.2">
      <c r="A1313" s="39" t="s">
        <v>1043</v>
      </c>
      <c r="B1313" s="25" t="s">
        <v>480</v>
      </c>
      <c r="C1313" s="19">
        <v>16799.12</v>
      </c>
    </row>
    <row r="1314" spans="1:3" x14ac:dyDescent="0.2">
      <c r="A1314" s="39" t="s">
        <v>1042</v>
      </c>
      <c r="B1314" s="11" t="s">
        <v>462</v>
      </c>
      <c r="C1314" s="19">
        <v>11598.84</v>
      </c>
    </row>
    <row r="1315" spans="1:3" x14ac:dyDescent="0.2">
      <c r="A1315" s="39" t="s">
        <v>1041</v>
      </c>
      <c r="B1315" s="11" t="s">
        <v>462</v>
      </c>
      <c r="C1315" s="19">
        <v>11598.84</v>
      </c>
    </row>
    <row r="1316" spans="1:3" x14ac:dyDescent="0.2">
      <c r="A1316" s="39" t="s">
        <v>1040</v>
      </c>
      <c r="B1316" s="25" t="s">
        <v>463</v>
      </c>
      <c r="C1316" s="19">
        <v>9280</v>
      </c>
    </row>
    <row r="1317" spans="1:3" x14ac:dyDescent="0.2">
      <c r="A1317" s="39" t="s">
        <v>1039</v>
      </c>
      <c r="B1317" s="25" t="s">
        <v>481</v>
      </c>
      <c r="C1317" s="19">
        <v>7849.99</v>
      </c>
    </row>
    <row r="1318" spans="1:3" x14ac:dyDescent="0.2">
      <c r="A1318" s="39" t="s">
        <v>1037</v>
      </c>
      <c r="B1318" s="25" t="s">
        <v>482</v>
      </c>
      <c r="C1318" s="19">
        <v>21217.759999999998</v>
      </c>
    </row>
    <row r="1319" spans="1:3" x14ac:dyDescent="0.2">
      <c r="A1319" s="70" t="s">
        <v>1036</v>
      </c>
      <c r="B1319" s="48" t="s">
        <v>499</v>
      </c>
      <c r="C1319" s="14">
        <v>253900</v>
      </c>
    </row>
    <row r="1320" spans="1:3" x14ac:dyDescent="0.2">
      <c r="A1320" s="70" t="s">
        <v>1035</v>
      </c>
      <c r="B1320" s="48" t="s">
        <v>694</v>
      </c>
      <c r="C1320" s="14">
        <v>775590</v>
      </c>
    </row>
    <row r="1321" spans="1:3" x14ac:dyDescent="0.2">
      <c r="A1321" s="70" t="s">
        <v>1034</v>
      </c>
      <c r="B1321" s="48" t="s">
        <v>499</v>
      </c>
      <c r="C1321" s="14">
        <v>253900</v>
      </c>
    </row>
    <row r="1322" spans="1:3" x14ac:dyDescent="0.2">
      <c r="A1322" s="70" t="s">
        <v>1038</v>
      </c>
      <c r="B1322" s="48" t="s">
        <v>499</v>
      </c>
      <c r="C1322" s="14">
        <v>253900</v>
      </c>
    </row>
    <row r="1323" spans="1:3" x14ac:dyDescent="0.2">
      <c r="A1323" s="70" t="s">
        <v>1033</v>
      </c>
      <c r="B1323" s="48" t="s">
        <v>499</v>
      </c>
      <c r="C1323" s="14">
        <v>253900</v>
      </c>
    </row>
    <row r="1324" spans="1:3" x14ac:dyDescent="0.2">
      <c r="A1324" s="70" t="s">
        <v>1032</v>
      </c>
      <c r="B1324" s="48" t="s">
        <v>499</v>
      </c>
      <c r="C1324" s="14">
        <v>253900</v>
      </c>
    </row>
    <row r="1325" spans="1:3" x14ac:dyDescent="0.2">
      <c r="A1325" s="70" t="s">
        <v>1031</v>
      </c>
      <c r="B1325" s="48" t="s">
        <v>499</v>
      </c>
      <c r="C1325" s="14">
        <v>253900</v>
      </c>
    </row>
    <row r="1326" spans="1:3" x14ac:dyDescent="0.2">
      <c r="A1326" s="70" t="s">
        <v>1030</v>
      </c>
      <c r="B1326" s="48" t="s">
        <v>499</v>
      </c>
      <c r="C1326" s="14">
        <v>253900</v>
      </c>
    </row>
    <row r="1327" spans="1:3" x14ac:dyDescent="0.2">
      <c r="A1327" s="70" t="s">
        <v>1029</v>
      </c>
      <c r="B1327" s="48" t="s">
        <v>499</v>
      </c>
      <c r="C1327" s="14">
        <v>253900</v>
      </c>
    </row>
    <row r="1328" spans="1:3" x14ac:dyDescent="0.2">
      <c r="A1328" s="70" t="s">
        <v>1028</v>
      </c>
      <c r="B1328" s="48" t="s">
        <v>499</v>
      </c>
      <c r="C1328" s="14">
        <v>253900</v>
      </c>
    </row>
    <row r="1329" spans="1:3" x14ac:dyDescent="0.2">
      <c r="A1329" s="70" t="s">
        <v>1027</v>
      </c>
      <c r="B1329" s="48" t="s">
        <v>489</v>
      </c>
      <c r="C1329" s="14">
        <v>444900</v>
      </c>
    </row>
    <row r="1330" spans="1:3" x14ac:dyDescent="0.2">
      <c r="A1330" s="70" t="s">
        <v>1025</v>
      </c>
      <c r="B1330" s="48" t="s">
        <v>488</v>
      </c>
      <c r="C1330" s="14">
        <v>314900</v>
      </c>
    </row>
    <row r="1331" spans="1:3" x14ac:dyDescent="0.2">
      <c r="A1331" s="70" t="s">
        <v>1026</v>
      </c>
      <c r="B1331" s="48" t="s">
        <v>495</v>
      </c>
      <c r="C1331" s="14">
        <v>475900</v>
      </c>
    </row>
    <row r="1332" spans="1:3" x14ac:dyDescent="0.2">
      <c r="A1332" s="39" t="s">
        <v>1024</v>
      </c>
      <c r="B1332" s="11" t="s">
        <v>483</v>
      </c>
      <c r="C1332" s="19">
        <v>18068.16</v>
      </c>
    </row>
    <row r="1333" spans="1:3" x14ac:dyDescent="0.2">
      <c r="A1333" s="39" t="s">
        <v>1023</v>
      </c>
      <c r="B1333" s="11" t="s">
        <v>484</v>
      </c>
      <c r="C1333" s="19">
        <v>7482</v>
      </c>
    </row>
    <row r="1334" spans="1:3" x14ac:dyDescent="0.2">
      <c r="A1334" s="39" t="s">
        <v>1022</v>
      </c>
      <c r="B1334" s="11" t="s">
        <v>485</v>
      </c>
      <c r="C1334" s="19">
        <v>16611.54</v>
      </c>
    </row>
    <row r="1335" spans="1:3" x14ac:dyDescent="0.2">
      <c r="A1335" s="39" t="s">
        <v>1021</v>
      </c>
      <c r="B1335" s="11" t="s">
        <v>485</v>
      </c>
      <c r="C1335" s="19">
        <v>16611.54</v>
      </c>
    </row>
    <row r="1336" spans="1:3" x14ac:dyDescent="0.2">
      <c r="A1336" s="39" t="s">
        <v>1020</v>
      </c>
      <c r="B1336" s="11" t="s">
        <v>485</v>
      </c>
      <c r="C1336" s="19">
        <v>16611.54</v>
      </c>
    </row>
    <row r="1337" spans="1:3" x14ac:dyDescent="0.2">
      <c r="A1337" s="39" t="s">
        <v>1019</v>
      </c>
      <c r="B1337" s="11" t="s">
        <v>486</v>
      </c>
      <c r="C1337" s="19">
        <v>23084</v>
      </c>
    </row>
    <row r="1338" spans="1:3" x14ac:dyDescent="0.2">
      <c r="A1338" s="39" t="s">
        <v>1018</v>
      </c>
      <c r="B1338" s="11" t="s">
        <v>487</v>
      </c>
      <c r="C1338" s="19">
        <v>19534.400000000001</v>
      </c>
    </row>
    <row r="1339" spans="1:3" x14ac:dyDescent="0.2">
      <c r="A1339" s="39" t="s">
        <v>1017</v>
      </c>
      <c r="B1339" s="11" t="s">
        <v>487</v>
      </c>
      <c r="C1339" s="19">
        <v>19534.400000000001</v>
      </c>
    </row>
    <row r="1340" spans="1:3" x14ac:dyDescent="0.2">
      <c r="A1340" s="39" t="s">
        <v>1016</v>
      </c>
      <c r="B1340" s="11" t="s">
        <v>487</v>
      </c>
      <c r="C1340" s="19">
        <v>19534.400000000001</v>
      </c>
    </row>
    <row r="1341" spans="1:3" x14ac:dyDescent="0.2">
      <c r="A1341" s="39" t="s">
        <v>1015</v>
      </c>
      <c r="B1341" s="11" t="s">
        <v>487</v>
      </c>
      <c r="C1341" s="19">
        <v>19534.400000000001</v>
      </c>
    </row>
    <row r="1342" spans="1:3" x14ac:dyDescent="0.2">
      <c r="A1342" s="39" t="s">
        <v>1014</v>
      </c>
      <c r="B1342" s="11" t="s">
        <v>487</v>
      </c>
      <c r="C1342" s="19">
        <v>19534.400000000001</v>
      </c>
    </row>
    <row r="1343" spans="1:3" x14ac:dyDescent="0.2">
      <c r="A1343" s="39" t="s">
        <v>1012</v>
      </c>
      <c r="B1343" s="11" t="s">
        <v>487</v>
      </c>
      <c r="C1343" s="19">
        <v>19534.400000000001</v>
      </c>
    </row>
    <row r="1344" spans="1:3" x14ac:dyDescent="0.2">
      <c r="A1344" s="39" t="s">
        <v>1013</v>
      </c>
      <c r="B1344" s="11" t="s">
        <v>487</v>
      </c>
      <c r="C1344" s="19">
        <v>19534.400000000001</v>
      </c>
    </row>
    <row r="1345" spans="1:3" x14ac:dyDescent="0.2">
      <c r="A1345" s="39" t="s">
        <v>1011</v>
      </c>
      <c r="B1345" s="11" t="s">
        <v>487</v>
      </c>
      <c r="C1345" s="19">
        <v>19534.400000000001</v>
      </c>
    </row>
    <row r="1346" spans="1:3" x14ac:dyDescent="0.2">
      <c r="A1346" s="39" t="s">
        <v>1009</v>
      </c>
      <c r="B1346" s="11" t="s">
        <v>487</v>
      </c>
      <c r="C1346" s="19">
        <v>19534.400000000001</v>
      </c>
    </row>
    <row r="1347" spans="1:3" x14ac:dyDescent="0.2">
      <c r="A1347" s="39" t="s">
        <v>1008</v>
      </c>
      <c r="B1347" s="11" t="s">
        <v>487</v>
      </c>
      <c r="C1347" s="19">
        <v>19534.400000000001</v>
      </c>
    </row>
    <row r="1348" spans="1:3" x14ac:dyDescent="0.2">
      <c r="A1348" s="39" t="s">
        <v>1007</v>
      </c>
      <c r="B1348" s="11" t="s">
        <v>490</v>
      </c>
      <c r="C1348" s="19">
        <v>10645.02</v>
      </c>
    </row>
    <row r="1349" spans="1:3" x14ac:dyDescent="0.2">
      <c r="A1349" s="39" t="s">
        <v>1006</v>
      </c>
      <c r="B1349" s="11" t="s">
        <v>494</v>
      </c>
      <c r="C1349" s="19">
        <v>6900.98</v>
      </c>
    </row>
    <row r="1350" spans="1:3" x14ac:dyDescent="0.2">
      <c r="A1350" s="39" t="s">
        <v>1005</v>
      </c>
      <c r="B1350" s="11" t="s">
        <v>492</v>
      </c>
      <c r="C1350" s="19">
        <v>17332</v>
      </c>
    </row>
    <row r="1351" spans="1:3" x14ac:dyDescent="0.2">
      <c r="A1351" s="39" t="s">
        <v>1004</v>
      </c>
      <c r="B1351" s="11" t="s">
        <v>493</v>
      </c>
      <c r="C1351" s="19">
        <v>12887.21</v>
      </c>
    </row>
    <row r="1352" spans="1:3" x14ac:dyDescent="0.2">
      <c r="A1352" s="39" t="s">
        <v>1003</v>
      </c>
      <c r="B1352" s="11" t="s">
        <v>493</v>
      </c>
      <c r="C1352" s="19">
        <v>12887.21</v>
      </c>
    </row>
    <row r="1353" spans="1:3" x14ac:dyDescent="0.2">
      <c r="A1353" s="39" t="s">
        <v>1002</v>
      </c>
      <c r="B1353" s="11" t="s">
        <v>491</v>
      </c>
      <c r="C1353" s="19">
        <v>7260.86</v>
      </c>
    </row>
    <row r="1354" spans="1:3" x14ac:dyDescent="0.2">
      <c r="A1354" s="39" t="s">
        <v>1001</v>
      </c>
      <c r="B1354" s="11" t="s">
        <v>496</v>
      </c>
      <c r="C1354" s="19">
        <v>16704</v>
      </c>
    </row>
    <row r="1355" spans="1:3" x14ac:dyDescent="0.2">
      <c r="A1355" s="39" t="s">
        <v>1000</v>
      </c>
      <c r="B1355" s="11" t="s">
        <v>496</v>
      </c>
      <c r="C1355" s="19">
        <v>16704</v>
      </c>
    </row>
    <row r="1356" spans="1:3" x14ac:dyDescent="0.2">
      <c r="A1356" s="39" t="s">
        <v>999</v>
      </c>
      <c r="B1356" s="11" t="s">
        <v>496</v>
      </c>
      <c r="C1356" s="19">
        <v>16704</v>
      </c>
    </row>
    <row r="1357" spans="1:3" x14ac:dyDescent="0.2">
      <c r="A1357" s="39" t="s">
        <v>998</v>
      </c>
      <c r="B1357" s="11" t="s">
        <v>496</v>
      </c>
      <c r="C1357" s="19">
        <v>16704</v>
      </c>
    </row>
    <row r="1358" spans="1:3" x14ac:dyDescent="0.2">
      <c r="A1358" s="39" t="s">
        <v>997</v>
      </c>
      <c r="B1358" s="11" t="s">
        <v>496</v>
      </c>
      <c r="C1358" s="19">
        <v>16704</v>
      </c>
    </row>
    <row r="1359" spans="1:3" x14ac:dyDescent="0.2">
      <c r="A1359" s="39" t="s">
        <v>996</v>
      </c>
      <c r="B1359" s="11" t="s">
        <v>496</v>
      </c>
      <c r="C1359" s="19">
        <v>16704</v>
      </c>
    </row>
    <row r="1360" spans="1:3" x14ac:dyDescent="0.2">
      <c r="A1360" s="39" t="s">
        <v>995</v>
      </c>
      <c r="B1360" s="11" t="s">
        <v>496</v>
      </c>
      <c r="C1360" s="19">
        <v>16704</v>
      </c>
    </row>
    <row r="1361" spans="1:3" x14ac:dyDescent="0.2">
      <c r="A1361" s="39" t="s">
        <v>994</v>
      </c>
      <c r="B1361" s="11" t="s">
        <v>496</v>
      </c>
      <c r="C1361" s="19">
        <v>16704</v>
      </c>
    </row>
    <row r="1362" spans="1:3" x14ac:dyDescent="0.2">
      <c r="A1362" s="39" t="s">
        <v>993</v>
      </c>
      <c r="B1362" s="11" t="s">
        <v>496</v>
      </c>
      <c r="C1362" s="19">
        <v>16704</v>
      </c>
    </row>
    <row r="1363" spans="1:3" ht="11.25" customHeight="1" x14ac:dyDescent="0.2">
      <c r="A1363" s="39" t="s">
        <v>992</v>
      </c>
      <c r="B1363" s="11" t="s">
        <v>496</v>
      </c>
      <c r="C1363" s="19">
        <v>16704</v>
      </c>
    </row>
    <row r="1364" spans="1:3" ht="11.25" customHeight="1" x14ac:dyDescent="0.2">
      <c r="A1364" s="39" t="s">
        <v>991</v>
      </c>
      <c r="B1364" s="11" t="s">
        <v>496</v>
      </c>
      <c r="C1364" s="19">
        <v>16704</v>
      </c>
    </row>
    <row r="1365" spans="1:3" ht="11.25" customHeight="1" x14ac:dyDescent="0.2">
      <c r="A1365" s="39" t="s">
        <v>990</v>
      </c>
      <c r="B1365" s="11" t="s">
        <v>496</v>
      </c>
      <c r="C1365" s="19">
        <v>16704</v>
      </c>
    </row>
    <row r="1366" spans="1:3" ht="11.25" customHeight="1" x14ac:dyDescent="0.2">
      <c r="A1366" s="39" t="s">
        <v>989</v>
      </c>
      <c r="B1366" s="11" t="s">
        <v>496</v>
      </c>
      <c r="C1366" s="19">
        <v>16704</v>
      </c>
    </row>
    <row r="1367" spans="1:3" ht="12" customHeight="1" x14ac:dyDescent="0.2">
      <c r="A1367" s="39" t="s">
        <v>988</v>
      </c>
      <c r="B1367" s="11" t="s">
        <v>496</v>
      </c>
      <c r="C1367" s="19">
        <v>16704</v>
      </c>
    </row>
    <row r="1368" spans="1:3" x14ac:dyDescent="0.2">
      <c r="A1368" s="39" t="s">
        <v>987</v>
      </c>
      <c r="B1368" s="11" t="s">
        <v>496</v>
      </c>
      <c r="C1368" s="19">
        <v>16704</v>
      </c>
    </row>
    <row r="1369" spans="1:3" x14ac:dyDescent="0.2">
      <c r="A1369" s="39" t="s">
        <v>986</v>
      </c>
      <c r="B1369" s="11" t="s">
        <v>496</v>
      </c>
      <c r="C1369" s="19">
        <v>16704</v>
      </c>
    </row>
    <row r="1370" spans="1:3" x14ac:dyDescent="0.2">
      <c r="A1370" s="39" t="s">
        <v>985</v>
      </c>
      <c r="B1370" s="11" t="s">
        <v>496</v>
      </c>
      <c r="C1370" s="19">
        <v>16704</v>
      </c>
    </row>
    <row r="1371" spans="1:3" x14ac:dyDescent="0.2">
      <c r="A1371" s="39" t="s">
        <v>984</v>
      </c>
      <c r="B1371" s="11" t="s">
        <v>496</v>
      </c>
      <c r="C1371" s="19">
        <v>16704</v>
      </c>
    </row>
    <row r="1372" spans="1:3" x14ac:dyDescent="0.2">
      <c r="A1372" s="39" t="s">
        <v>983</v>
      </c>
      <c r="B1372" s="11" t="s">
        <v>496</v>
      </c>
      <c r="C1372" s="19">
        <v>16704</v>
      </c>
    </row>
    <row r="1373" spans="1:3" x14ac:dyDescent="0.2">
      <c r="A1373" s="39" t="s">
        <v>982</v>
      </c>
      <c r="B1373" s="11" t="s">
        <v>496</v>
      </c>
      <c r="C1373" s="19">
        <v>16704</v>
      </c>
    </row>
    <row r="1374" spans="1:3" x14ac:dyDescent="0.2">
      <c r="A1374" s="39" t="s">
        <v>981</v>
      </c>
      <c r="B1374" s="11" t="s">
        <v>496</v>
      </c>
      <c r="C1374" s="19">
        <v>16704</v>
      </c>
    </row>
    <row r="1375" spans="1:3" x14ac:dyDescent="0.2">
      <c r="A1375" s="39" t="s">
        <v>980</v>
      </c>
      <c r="B1375" s="11" t="s">
        <v>496</v>
      </c>
      <c r="C1375" s="19">
        <v>16704</v>
      </c>
    </row>
    <row r="1376" spans="1:3" x14ac:dyDescent="0.2">
      <c r="A1376" s="39" t="s">
        <v>979</v>
      </c>
      <c r="B1376" s="11" t="s">
        <v>496</v>
      </c>
      <c r="C1376" s="19">
        <v>16704</v>
      </c>
    </row>
    <row r="1377" spans="1:3" x14ac:dyDescent="0.2">
      <c r="A1377" s="39" t="s">
        <v>978</v>
      </c>
      <c r="B1377" s="11" t="s">
        <v>496</v>
      </c>
      <c r="C1377" s="19">
        <v>16704</v>
      </c>
    </row>
    <row r="1378" spans="1:3" x14ac:dyDescent="0.2">
      <c r="A1378" s="39" t="s">
        <v>975</v>
      </c>
      <c r="B1378" s="11" t="s">
        <v>496</v>
      </c>
      <c r="C1378" s="19">
        <v>16704</v>
      </c>
    </row>
    <row r="1379" spans="1:3" x14ac:dyDescent="0.2">
      <c r="A1379" s="39" t="s">
        <v>977</v>
      </c>
      <c r="B1379" s="11" t="s">
        <v>496</v>
      </c>
      <c r="C1379" s="19">
        <v>16704</v>
      </c>
    </row>
    <row r="1380" spans="1:3" x14ac:dyDescent="0.2">
      <c r="A1380" s="39" t="s">
        <v>976</v>
      </c>
      <c r="B1380" s="11" t="s">
        <v>497</v>
      </c>
      <c r="C1380" s="19">
        <v>21518</v>
      </c>
    </row>
    <row r="1381" spans="1:3" x14ac:dyDescent="0.2">
      <c r="A1381" s="39" t="s">
        <v>974</v>
      </c>
      <c r="B1381" s="11" t="s">
        <v>497</v>
      </c>
      <c r="C1381" s="19">
        <v>21518</v>
      </c>
    </row>
    <row r="1382" spans="1:3" x14ac:dyDescent="0.2">
      <c r="A1382" s="39" t="s">
        <v>973</v>
      </c>
      <c r="B1382" s="11" t="s">
        <v>497</v>
      </c>
      <c r="C1382" s="19">
        <v>21518</v>
      </c>
    </row>
    <row r="1383" spans="1:3" x14ac:dyDescent="0.2">
      <c r="A1383" s="39" t="s">
        <v>972</v>
      </c>
      <c r="B1383" s="11" t="s">
        <v>497</v>
      </c>
      <c r="C1383" s="19">
        <v>21518</v>
      </c>
    </row>
    <row r="1384" spans="1:3" x14ac:dyDescent="0.2">
      <c r="A1384" s="39" t="s">
        <v>971</v>
      </c>
      <c r="B1384" s="11" t="s">
        <v>497</v>
      </c>
      <c r="C1384" s="19">
        <v>21518</v>
      </c>
    </row>
    <row r="1385" spans="1:3" x14ac:dyDescent="0.2">
      <c r="A1385" s="39" t="s">
        <v>970</v>
      </c>
      <c r="B1385" s="11" t="s">
        <v>497</v>
      </c>
      <c r="C1385" s="19">
        <v>21518</v>
      </c>
    </row>
    <row r="1386" spans="1:3" x14ac:dyDescent="0.2">
      <c r="A1386" s="39" t="s">
        <v>969</v>
      </c>
      <c r="B1386" s="11" t="s">
        <v>497</v>
      </c>
      <c r="C1386" s="19">
        <v>21518</v>
      </c>
    </row>
    <row r="1387" spans="1:3" x14ac:dyDescent="0.2">
      <c r="A1387" s="39" t="s">
        <v>968</v>
      </c>
      <c r="B1387" s="11" t="s">
        <v>497</v>
      </c>
      <c r="C1387" s="19">
        <v>21518</v>
      </c>
    </row>
    <row r="1388" spans="1:3" x14ac:dyDescent="0.2">
      <c r="A1388" s="39" t="s">
        <v>966</v>
      </c>
      <c r="B1388" s="11" t="s">
        <v>497</v>
      </c>
      <c r="C1388" s="19">
        <v>21518</v>
      </c>
    </row>
    <row r="1389" spans="1:3" x14ac:dyDescent="0.2">
      <c r="A1389" s="39" t="s">
        <v>967</v>
      </c>
      <c r="B1389" s="11" t="s">
        <v>497</v>
      </c>
      <c r="C1389" s="19">
        <v>21518</v>
      </c>
    </row>
    <row r="1390" spans="1:3" x14ac:dyDescent="0.2">
      <c r="A1390" s="39" t="s">
        <v>965</v>
      </c>
      <c r="B1390" s="11" t="s">
        <v>497</v>
      </c>
      <c r="C1390" s="19">
        <v>21518</v>
      </c>
    </row>
    <row r="1391" spans="1:3" x14ac:dyDescent="0.2">
      <c r="A1391" s="39" t="s">
        <v>964</v>
      </c>
      <c r="B1391" s="11" t="s">
        <v>497</v>
      </c>
      <c r="C1391" s="19">
        <v>21518</v>
      </c>
    </row>
    <row r="1392" spans="1:3" x14ac:dyDescent="0.2">
      <c r="A1392" s="39" t="s">
        <v>963</v>
      </c>
      <c r="B1392" s="11" t="s">
        <v>497</v>
      </c>
      <c r="C1392" s="19">
        <v>21518</v>
      </c>
    </row>
    <row r="1393" spans="1:3" x14ac:dyDescent="0.2">
      <c r="A1393" s="39" t="s">
        <v>962</v>
      </c>
      <c r="B1393" s="11" t="s">
        <v>497</v>
      </c>
      <c r="C1393" s="19">
        <v>21518</v>
      </c>
    </row>
    <row r="1394" spans="1:3" x14ac:dyDescent="0.2">
      <c r="A1394" s="39" t="s">
        <v>961</v>
      </c>
      <c r="B1394" s="11" t="s">
        <v>497</v>
      </c>
      <c r="C1394" s="19">
        <v>21518</v>
      </c>
    </row>
    <row r="1395" spans="1:3" x14ac:dyDescent="0.2">
      <c r="A1395" s="39" t="s">
        <v>960</v>
      </c>
      <c r="B1395" s="11" t="s">
        <v>497</v>
      </c>
      <c r="C1395" s="19">
        <v>21518</v>
      </c>
    </row>
    <row r="1396" spans="1:3" x14ac:dyDescent="0.2">
      <c r="A1396" s="39" t="s">
        <v>959</v>
      </c>
      <c r="B1396" s="11" t="s">
        <v>497</v>
      </c>
      <c r="C1396" s="19">
        <v>21518</v>
      </c>
    </row>
    <row r="1397" spans="1:3" x14ac:dyDescent="0.2">
      <c r="A1397" s="39" t="s">
        <v>958</v>
      </c>
      <c r="B1397" s="11" t="s">
        <v>497</v>
      </c>
      <c r="C1397" s="19">
        <v>21518</v>
      </c>
    </row>
    <row r="1398" spans="1:3" x14ac:dyDescent="0.2">
      <c r="A1398" s="39" t="s">
        <v>957</v>
      </c>
      <c r="B1398" s="11" t="s">
        <v>497</v>
      </c>
      <c r="C1398" s="19">
        <v>21518</v>
      </c>
    </row>
    <row r="1399" spans="1:3" x14ac:dyDescent="0.2">
      <c r="A1399" s="39" t="s">
        <v>956</v>
      </c>
      <c r="B1399" s="11" t="s">
        <v>497</v>
      </c>
      <c r="C1399" s="19">
        <v>21518</v>
      </c>
    </row>
    <row r="1400" spans="1:3" x14ac:dyDescent="0.2">
      <c r="A1400" s="39" t="s">
        <v>955</v>
      </c>
      <c r="B1400" s="11" t="s">
        <v>497</v>
      </c>
      <c r="C1400" s="19">
        <v>21518</v>
      </c>
    </row>
    <row r="1401" spans="1:3" x14ac:dyDescent="0.2">
      <c r="A1401" s="39" t="s">
        <v>954</v>
      </c>
      <c r="B1401" s="11" t="s">
        <v>497</v>
      </c>
      <c r="C1401" s="19">
        <v>21518</v>
      </c>
    </row>
    <row r="1402" spans="1:3" x14ac:dyDescent="0.2">
      <c r="A1402" s="39" t="s">
        <v>953</v>
      </c>
      <c r="B1402" s="11" t="s">
        <v>497</v>
      </c>
      <c r="C1402" s="19">
        <v>21518</v>
      </c>
    </row>
    <row r="1403" spans="1:3" x14ac:dyDescent="0.2">
      <c r="A1403" s="39" t="s">
        <v>952</v>
      </c>
      <c r="B1403" s="11" t="s">
        <v>497</v>
      </c>
      <c r="C1403" s="19">
        <v>21518</v>
      </c>
    </row>
    <row r="1404" spans="1:3" x14ac:dyDescent="0.2">
      <c r="A1404" s="39" t="s">
        <v>950</v>
      </c>
      <c r="B1404" s="11" t="s">
        <v>497</v>
      </c>
      <c r="C1404" s="19">
        <v>21518</v>
      </c>
    </row>
    <row r="1405" spans="1:3" x14ac:dyDescent="0.2">
      <c r="A1405" s="39" t="s">
        <v>951</v>
      </c>
      <c r="B1405" s="11" t="s">
        <v>497</v>
      </c>
      <c r="C1405" s="19">
        <v>21518</v>
      </c>
    </row>
    <row r="1406" spans="1:3" x14ac:dyDescent="0.2">
      <c r="A1406" s="39" t="s">
        <v>949</v>
      </c>
      <c r="B1406" s="11" t="s">
        <v>497</v>
      </c>
      <c r="C1406" s="19">
        <v>21518</v>
      </c>
    </row>
    <row r="1407" spans="1:3" x14ac:dyDescent="0.2">
      <c r="A1407" s="39" t="s">
        <v>948</v>
      </c>
      <c r="B1407" s="11" t="s">
        <v>497</v>
      </c>
      <c r="C1407" s="19">
        <v>21518</v>
      </c>
    </row>
    <row r="1408" spans="1:3" x14ac:dyDescent="0.2">
      <c r="A1408" s="39" t="s">
        <v>947</v>
      </c>
      <c r="B1408" s="11" t="s">
        <v>497</v>
      </c>
      <c r="C1408" s="19">
        <v>21518</v>
      </c>
    </row>
    <row r="1409" spans="1:3" x14ac:dyDescent="0.2">
      <c r="A1409" s="39" t="s">
        <v>946</v>
      </c>
      <c r="B1409" s="11" t="s">
        <v>497</v>
      </c>
      <c r="C1409" s="19">
        <v>21518</v>
      </c>
    </row>
    <row r="1410" spans="1:3" x14ac:dyDescent="0.2">
      <c r="A1410" s="39" t="s">
        <v>945</v>
      </c>
      <c r="B1410" s="11" t="s">
        <v>497</v>
      </c>
      <c r="C1410" s="19">
        <v>21518</v>
      </c>
    </row>
    <row r="1411" spans="1:3" x14ac:dyDescent="0.2">
      <c r="A1411" s="39" t="s">
        <v>944</v>
      </c>
      <c r="B1411" s="11" t="s">
        <v>497</v>
      </c>
      <c r="C1411" s="19">
        <v>21518</v>
      </c>
    </row>
    <row r="1412" spans="1:3" x14ac:dyDescent="0.2">
      <c r="A1412" s="39" t="s">
        <v>943</v>
      </c>
      <c r="B1412" s="11" t="s">
        <v>497</v>
      </c>
      <c r="C1412" s="19">
        <v>21518</v>
      </c>
    </row>
    <row r="1413" spans="1:3" x14ac:dyDescent="0.2">
      <c r="A1413" s="39" t="s">
        <v>942</v>
      </c>
      <c r="B1413" s="11" t="s">
        <v>497</v>
      </c>
      <c r="C1413" s="19">
        <v>21518</v>
      </c>
    </row>
    <row r="1414" spans="1:3" x14ac:dyDescent="0.2">
      <c r="A1414" s="39" t="s">
        <v>941</v>
      </c>
      <c r="B1414" s="11" t="s">
        <v>498</v>
      </c>
      <c r="C1414" s="19">
        <v>7260.86</v>
      </c>
    </row>
    <row r="1415" spans="1:3" x14ac:dyDescent="0.2">
      <c r="A1415" s="39" t="s">
        <v>940</v>
      </c>
      <c r="B1415" s="11" t="s">
        <v>498</v>
      </c>
      <c r="C1415" s="19">
        <v>7260.86</v>
      </c>
    </row>
    <row r="1416" spans="1:3" x14ac:dyDescent="0.2">
      <c r="A1416" s="39" t="s">
        <v>939</v>
      </c>
      <c r="B1416" s="11" t="s">
        <v>516</v>
      </c>
      <c r="C1416" s="19">
        <v>18908</v>
      </c>
    </row>
    <row r="1417" spans="1:3" x14ac:dyDescent="0.2">
      <c r="A1417" s="39" t="s">
        <v>937</v>
      </c>
      <c r="B1417" s="11" t="s">
        <v>500</v>
      </c>
      <c r="C1417" s="19">
        <v>18560</v>
      </c>
    </row>
    <row r="1418" spans="1:3" x14ac:dyDescent="0.2">
      <c r="A1418" s="39" t="s">
        <v>938</v>
      </c>
      <c r="B1418" s="11" t="s">
        <v>501</v>
      </c>
      <c r="C1418" s="19">
        <v>20880</v>
      </c>
    </row>
    <row r="1419" spans="1:3" x14ac:dyDescent="0.2">
      <c r="A1419" s="39" t="s">
        <v>936</v>
      </c>
      <c r="B1419" s="11" t="s">
        <v>502</v>
      </c>
      <c r="C1419" s="19">
        <v>22040</v>
      </c>
    </row>
    <row r="1420" spans="1:3" x14ac:dyDescent="0.2">
      <c r="A1420" s="39" t="s">
        <v>935</v>
      </c>
      <c r="B1420" s="11" t="s">
        <v>503</v>
      </c>
      <c r="C1420" s="19">
        <v>9860</v>
      </c>
    </row>
    <row r="1421" spans="1:3" x14ac:dyDescent="0.2">
      <c r="A1421" s="39" t="s">
        <v>934</v>
      </c>
      <c r="B1421" s="11" t="s">
        <v>504</v>
      </c>
      <c r="C1421" s="19">
        <v>11368</v>
      </c>
    </row>
    <row r="1422" spans="1:3" x14ac:dyDescent="0.2">
      <c r="A1422" s="39" t="s">
        <v>933</v>
      </c>
      <c r="B1422" s="11" t="s">
        <v>505</v>
      </c>
      <c r="C1422" s="19">
        <v>29000</v>
      </c>
    </row>
    <row r="1423" spans="1:3" x14ac:dyDescent="0.2">
      <c r="A1423" s="39" t="s">
        <v>932</v>
      </c>
      <c r="B1423" s="11" t="s">
        <v>506</v>
      </c>
      <c r="C1423" s="19">
        <v>22620</v>
      </c>
    </row>
    <row r="1424" spans="1:3" x14ac:dyDescent="0.2">
      <c r="A1424" s="39" t="s">
        <v>931</v>
      </c>
      <c r="B1424" s="11" t="s">
        <v>507</v>
      </c>
      <c r="C1424" s="19">
        <v>24360</v>
      </c>
    </row>
    <row r="1425" spans="1:3" x14ac:dyDescent="0.2">
      <c r="A1425" s="39" t="s">
        <v>930</v>
      </c>
      <c r="B1425" s="11" t="s">
        <v>527</v>
      </c>
      <c r="C1425" s="19">
        <v>6844</v>
      </c>
    </row>
    <row r="1426" spans="1:3" x14ac:dyDescent="0.2">
      <c r="A1426" s="39" t="s">
        <v>929</v>
      </c>
      <c r="B1426" s="11" t="s">
        <v>498</v>
      </c>
      <c r="C1426" s="19">
        <v>7260.86</v>
      </c>
    </row>
    <row r="1427" spans="1:3" x14ac:dyDescent="0.2">
      <c r="A1427" s="39" t="s">
        <v>928</v>
      </c>
      <c r="B1427" s="11" t="s">
        <v>508</v>
      </c>
      <c r="C1427" s="19">
        <v>20370.759999999998</v>
      </c>
    </row>
    <row r="1428" spans="1:3" x14ac:dyDescent="0.2">
      <c r="A1428" s="39" t="s">
        <v>927</v>
      </c>
      <c r="B1428" s="11" t="s">
        <v>508</v>
      </c>
      <c r="C1428" s="19">
        <v>20370.759999999998</v>
      </c>
    </row>
    <row r="1429" spans="1:3" x14ac:dyDescent="0.2">
      <c r="A1429" s="39" t="s">
        <v>926</v>
      </c>
      <c r="B1429" s="11" t="s">
        <v>508</v>
      </c>
      <c r="C1429" s="19">
        <v>20370.759999999998</v>
      </c>
    </row>
    <row r="1430" spans="1:3" x14ac:dyDescent="0.2">
      <c r="A1430" s="39" t="s">
        <v>925</v>
      </c>
      <c r="B1430" s="11" t="s">
        <v>508</v>
      </c>
      <c r="C1430" s="19">
        <v>20370.759999999998</v>
      </c>
    </row>
    <row r="1431" spans="1:3" x14ac:dyDescent="0.2">
      <c r="A1431" s="39" t="s">
        <v>924</v>
      </c>
      <c r="B1431" s="11" t="s">
        <v>509</v>
      </c>
      <c r="C1431" s="19">
        <v>10438.84</v>
      </c>
    </row>
    <row r="1432" spans="1:3" x14ac:dyDescent="0.2">
      <c r="A1432" s="39" t="s">
        <v>923</v>
      </c>
      <c r="B1432" s="11" t="s">
        <v>510</v>
      </c>
      <c r="C1432" s="19">
        <v>11598.84</v>
      </c>
    </row>
    <row r="1433" spans="1:3" x14ac:dyDescent="0.2">
      <c r="A1433" s="39" t="s">
        <v>921</v>
      </c>
      <c r="B1433" s="11" t="s">
        <v>510</v>
      </c>
      <c r="C1433" s="19">
        <v>11598.84</v>
      </c>
    </row>
    <row r="1434" spans="1:3" x14ac:dyDescent="0.2">
      <c r="A1434" s="39" t="s">
        <v>922</v>
      </c>
      <c r="B1434" s="11" t="s">
        <v>511</v>
      </c>
      <c r="C1434" s="19">
        <v>7540</v>
      </c>
    </row>
    <row r="1435" spans="1:3" x14ac:dyDescent="0.2">
      <c r="A1435" s="39" t="s">
        <v>920</v>
      </c>
      <c r="B1435" s="11" t="s">
        <v>511</v>
      </c>
      <c r="C1435" s="19">
        <v>7540</v>
      </c>
    </row>
    <row r="1436" spans="1:3" x14ac:dyDescent="0.2">
      <c r="A1436" s="39" t="s">
        <v>919</v>
      </c>
      <c r="B1436" s="11" t="s">
        <v>512</v>
      </c>
      <c r="C1436" s="19">
        <v>16196.6</v>
      </c>
    </row>
    <row r="1437" spans="1:3" x14ac:dyDescent="0.2">
      <c r="A1437" s="39" t="s">
        <v>916</v>
      </c>
      <c r="B1437" s="11" t="s">
        <v>513</v>
      </c>
      <c r="C1437" s="19">
        <v>23280.77</v>
      </c>
    </row>
    <row r="1438" spans="1:3" x14ac:dyDescent="0.2">
      <c r="A1438" s="39" t="s">
        <v>915</v>
      </c>
      <c r="B1438" s="11" t="s">
        <v>513</v>
      </c>
      <c r="C1438" s="19">
        <v>23280.77</v>
      </c>
    </row>
    <row r="1439" spans="1:3" x14ac:dyDescent="0.2">
      <c r="A1439" s="39" t="s">
        <v>914</v>
      </c>
      <c r="B1439" s="11" t="s">
        <v>513</v>
      </c>
      <c r="C1439" s="19">
        <v>17800.080000000002</v>
      </c>
    </row>
    <row r="1440" spans="1:3" x14ac:dyDescent="0.2">
      <c r="A1440" s="39" t="s">
        <v>913</v>
      </c>
      <c r="B1440" s="11" t="s">
        <v>513</v>
      </c>
      <c r="C1440" s="19">
        <v>17800.080000000002</v>
      </c>
    </row>
    <row r="1441" spans="1:3" x14ac:dyDescent="0.2">
      <c r="A1441" s="39" t="s">
        <v>912</v>
      </c>
      <c r="B1441" s="11" t="s">
        <v>513</v>
      </c>
      <c r="C1441" s="19">
        <v>17800.080000000002</v>
      </c>
    </row>
    <row r="1442" spans="1:3" x14ac:dyDescent="0.2">
      <c r="A1442" s="39" t="s">
        <v>911</v>
      </c>
      <c r="B1442" s="11" t="s">
        <v>513</v>
      </c>
      <c r="C1442" s="19">
        <v>17800.080000000002</v>
      </c>
    </row>
    <row r="1443" spans="1:3" x14ac:dyDescent="0.2">
      <c r="A1443" s="39" t="s">
        <v>910</v>
      </c>
      <c r="B1443" s="11" t="s">
        <v>513</v>
      </c>
      <c r="C1443" s="19">
        <v>17800.080000000002</v>
      </c>
    </row>
    <row r="1444" spans="1:3" x14ac:dyDescent="0.2">
      <c r="A1444" s="39" t="s">
        <v>909</v>
      </c>
      <c r="B1444" s="11" t="s">
        <v>514</v>
      </c>
      <c r="C1444" s="19">
        <v>8140</v>
      </c>
    </row>
    <row r="1445" spans="1:3" x14ac:dyDescent="0.2">
      <c r="A1445" s="39" t="s">
        <v>908</v>
      </c>
      <c r="B1445" s="11" t="s">
        <v>515</v>
      </c>
      <c r="C1445" s="19">
        <v>9396</v>
      </c>
    </row>
    <row r="1446" spans="1:3" x14ac:dyDescent="0.2">
      <c r="A1446" s="39" t="s">
        <v>907</v>
      </c>
      <c r="B1446" s="11" t="s">
        <v>517</v>
      </c>
      <c r="C1446" s="19">
        <v>13512.11</v>
      </c>
    </row>
    <row r="1447" spans="1:3" x14ac:dyDescent="0.2">
      <c r="A1447" s="39" t="s">
        <v>906</v>
      </c>
      <c r="B1447" s="11" t="s">
        <v>518</v>
      </c>
      <c r="C1447" s="19">
        <v>69948.67</v>
      </c>
    </row>
    <row r="1448" spans="1:3" x14ac:dyDescent="0.2">
      <c r="A1448" s="39" t="s">
        <v>905</v>
      </c>
      <c r="B1448" s="11" t="s">
        <v>519</v>
      </c>
      <c r="C1448" s="19">
        <v>35284.300000000003</v>
      </c>
    </row>
    <row r="1449" spans="1:3" x14ac:dyDescent="0.2">
      <c r="A1449" s="39" t="s">
        <v>904</v>
      </c>
      <c r="B1449" s="11" t="s">
        <v>520</v>
      </c>
      <c r="C1449" s="19">
        <v>50040.800000000003</v>
      </c>
    </row>
    <row r="1450" spans="1:3" x14ac:dyDescent="0.2">
      <c r="A1450" s="39" t="s">
        <v>902</v>
      </c>
      <c r="B1450" s="11" t="s">
        <v>521</v>
      </c>
      <c r="C1450" s="19">
        <v>14932</v>
      </c>
    </row>
    <row r="1451" spans="1:3" x14ac:dyDescent="0.2">
      <c r="A1451" s="39" t="s">
        <v>903</v>
      </c>
      <c r="B1451" s="11" t="s">
        <v>462</v>
      </c>
      <c r="C1451" s="19">
        <v>6748.64</v>
      </c>
    </row>
    <row r="1452" spans="1:3" x14ac:dyDescent="0.2">
      <c r="A1452" s="39" t="s">
        <v>901</v>
      </c>
      <c r="B1452" s="11" t="s">
        <v>462</v>
      </c>
      <c r="C1452" s="19">
        <v>6748.64</v>
      </c>
    </row>
    <row r="1453" spans="1:3" x14ac:dyDescent="0.2">
      <c r="A1453" s="39" t="s">
        <v>900</v>
      </c>
      <c r="B1453" s="11" t="s">
        <v>462</v>
      </c>
      <c r="C1453" s="19">
        <v>6748.64</v>
      </c>
    </row>
    <row r="1454" spans="1:3" x14ac:dyDescent="0.2">
      <c r="A1454" s="39" t="s">
        <v>899</v>
      </c>
      <c r="B1454" s="11" t="s">
        <v>462</v>
      </c>
      <c r="C1454" s="19">
        <v>6748.64</v>
      </c>
    </row>
    <row r="1455" spans="1:3" x14ac:dyDescent="0.2">
      <c r="A1455" s="39" t="s">
        <v>898</v>
      </c>
      <c r="B1455" s="11" t="s">
        <v>462</v>
      </c>
      <c r="C1455" s="19">
        <v>6748.64</v>
      </c>
    </row>
    <row r="1456" spans="1:3" x14ac:dyDescent="0.2">
      <c r="A1456" s="39" t="s">
        <v>897</v>
      </c>
      <c r="B1456" s="11" t="s">
        <v>462</v>
      </c>
      <c r="C1456" s="19">
        <v>6748.64</v>
      </c>
    </row>
    <row r="1457" spans="1:3" x14ac:dyDescent="0.2">
      <c r="A1457" s="39" t="s">
        <v>895</v>
      </c>
      <c r="B1457" s="11" t="s">
        <v>508</v>
      </c>
      <c r="C1457" s="19">
        <v>20903.2</v>
      </c>
    </row>
    <row r="1458" spans="1:3" x14ac:dyDescent="0.2">
      <c r="A1458" s="39" t="s">
        <v>896</v>
      </c>
      <c r="B1458" s="11" t="s">
        <v>522</v>
      </c>
      <c r="C1458" s="19">
        <v>88307.08</v>
      </c>
    </row>
    <row r="1459" spans="1:3" x14ac:dyDescent="0.2">
      <c r="A1459" s="39" t="s">
        <v>894</v>
      </c>
      <c r="B1459" s="11" t="s">
        <v>523</v>
      </c>
      <c r="C1459" s="19">
        <v>71660.160000000003</v>
      </c>
    </row>
    <row r="1460" spans="1:3" x14ac:dyDescent="0.2">
      <c r="A1460" s="39" t="s">
        <v>893</v>
      </c>
      <c r="B1460" s="11" t="s">
        <v>524</v>
      </c>
      <c r="C1460" s="19">
        <v>80852</v>
      </c>
    </row>
    <row r="1461" spans="1:3" x14ac:dyDescent="0.2">
      <c r="A1461" s="39" t="s">
        <v>892</v>
      </c>
      <c r="B1461" s="11" t="s">
        <v>525</v>
      </c>
      <c r="C1461" s="19">
        <v>167823</v>
      </c>
    </row>
    <row r="1462" spans="1:3" x14ac:dyDescent="0.2">
      <c r="A1462" s="39" t="s">
        <v>891</v>
      </c>
      <c r="B1462" s="11" t="s">
        <v>526</v>
      </c>
      <c r="C1462" s="19">
        <v>198650</v>
      </c>
    </row>
    <row r="1463" spans="1:3" x14ac:dyDescent="0.2">
      <c r="A1463" s="70" t="s">
        <v>890</v>
      </c>
      <c r="B1463" s="48" t="s">
        <v>574</v>
      </c>
      <c r="C1463" s="14">
        <v>470900</v>
      </c>
    </row>
    <row r="1464" spans="1:3" x14ac:dyDescent="0.2">
      <c r="A1464" s="39" t="s">
        <v>889</v>
      </c>
      <c r="B1464" s="11" t="s">
        <v>528</v>
      </c>
      <c r="C1464" s="19">
        <v>47254.92</v>
      </c>
    </row>
    <row r="1465" spans="1:3" x14ac:dyDescent="0.2">
      <c r="A1465" s="39" t="s">
        <v>888</v>
      </c>
      <c r="B1465" s="11" t="s">
        <v>529</v>
      </c>
      <c r="C1465" s="19">
        <v>27986</v>
      </c>
    </row>
    <row r="1466" spans="1:3" x14ac:dyDescent="0.2">
      <c r="A1466" s="39" t="s">
        <v>887</v>
      </c>
      <c r="B1466" s="11" t="s">
        <v>530</v>
      </c>
      <c r="C1466" s="19">
        <v>23316</v>
      </c>
    </row>
    <row r="1467" spans="1:3" x14ac:dyDescent="0.2">
      <c r="A1467" s="39" t="s">
        <v>886</v>
      </c>
      <c r="B1467" s="11" t="s">
        <v>531</v>
      </c>
      <c r="C1467" s="19">
        <v>31772.400000000001</v>
      </c>
    </row>
    <row r="1468" spans="1:3" x14ac:dyDescent="0.2">
      <c r="A1468" s="39" t="s">
        <v>885</v>
      </c>
      <c r="B1468" s="11" t="s">
        <v>544</v>
      </c>
      <c r="C1468" s="19">
        <v>23258</v>
      </c>
    </row>
    <row r="1469" spans="1:3" x14ac:dyDescent="0.2">
      <c r="A1469" s="39" t="s">
        <v>884</v>
      </c>
      <c r="B1469" s="11" t="s">
        <v>534</v>
      </c>
      <c r="C1469" s="19">
        <v>7523.76</v>
      </c>
    </row>
    <row r="1470" spans="1:3" x14ac:dyDescent="0.2">
      <c r="A1470" s="39" t="s">
        <v>883</v>
      </c>
      <c r="B1470" s="11" t="s">
        <v>535</v>
      </c>
      <c r="C1470" s="19">
        <v>21826.560000000001</v>
      </c>
    </row>
    <row r="1471" spans="1:3" x14ac:dyDescent="0.2">
      <c r="A1471" s="39" t="s">
        <v>882</v>
      </c>
      <c r="B1471" s="11" t="s">
        <v>535</v>
      </c>
      <c r="C1471" s="19">
        <v>21826.560000000001</v>
      </c>
    </row>
    <row r="1472" spans="1:3" x14ac:dyDescent="0.2">
      <c r="A1472" s="39" t="s">
        <v>881</v>
      </c>
      <c r="B1472" s="11" t="s">
        <v>535</v>
      </c>
      <c r="C1472" s="19">
        <v>21826.560000000001</v>
      </c>
    </row>
    <row r="1473" spans="1:3" x14ac:dyDescent="0.2">
      <c r="A1473" s="39" t="s">
        <v>880</v>
      </c>
      <c r="B1473" s="11" t="s">
        <v>535</v>
      </c>
      <c r="C1473" s="19">
        <v>21826.560000000001</v>
      </c>
    </row>
    <row r="1474" spans="1:3" x14ac:dyDescent="0.2">
      <c r="A1474" s="39" t="s">
        <v>879</v>
      </c>
      <c r="B1474" s="11" t="s">
        <v>535</v>
      </c>
      <c r="C1474" s="19">
        <v>21826.560000000001</v>
      </c>
    </row>
    <row r="1475" spans="1:3" x14ac:dyDescent="0.2">
      <c r="A1475" s="39" t="s">
        <v>878</v>
      </c>
      <c r="B1475" s="11" t="s">
        <v>535</v>
      </c>
      <c r="C1475" s="19">
        <v>21826.560000000001</v>
      </c>
    </row>
    <row r="1476" spans="1:3" x14ac:dyDescent="0.2">
      <c r="A1476" s="39" t="s">
        <v>877</v>
      </c>
      <c r="B1476" s="11" t="s">
        <v>536</v>
      </c>
      <c r="C1476" s="19">
        <v>7275.52</v>
      </c>
    </row>
    <row r="1477" spans="1:3" x14ac:dyDescent="0.2">
      <c r="A1477" s="39" t="s">
        <v>876</v>
      </c>
      <c r="B1477" s="11" t="s">
        <v>537</v>
      </c>
      <c r="C1477" s="19">
        <v>8197.9500000000007</v>
      </c>
    </row>
    <row r="1478" spans="1:3" x14ac:dyDescent="0.2">
      <c r="A1478" s="39" t="s">
        <v>875</v>
      </c>
      <c r="B1478" s="11" t="s">
        <v>538</v>
      </c>
      <c r="C1478" s="19">
        <v>12992</v>
      </c>
    </row>
    <row r="1479" spans="1:3" x14ac:dyDescent="0.2">
      <c r="A1479" s="39" t="s">
        <v>874</v>
      </c>
      <c r="B1479" s="11" t="s">
        <v>538</v>
      </c>
      <c r="C1479" s="19">
        <v>12992</v>
      </c>
    </row>
    <row r="1480" spans="1:3" x14ac:dyDescent="0.2">
      <c r="A1480" s="39" t="s">
        <v>873</v>
      </c>
      <c r="B1480" s="11" t="s">
        <v>539</v>
      </c>
      <c r="C1480" s="19">
        <v>21826.560000000001</v>
      </c>
    </row>
    <row r="1481" spans="1:3" x14ac:dyDescent="0.2">
      <c r="A1481" s="39" t="s">
        <v>872</v>
      </c>
      <c r="B1481" s="11" t="s">
        <v>539</v>
      </c>
      <c r="C1481" s="19">
        <v>21826.560000000001</v>
      </c>
    </row>
    <row r="1482" spans="1:3" x14ac:dyDescent="0.2">
      <c r="A1482" s="39" t="s">
        <v>871</v>
      </c>
      <c r="B1482" s="11" t="s">
        <v>539</v>
      </c>
      <c r="C1482" s="19">
        <v>21826.560000000001</v>
      </c>
    </row>
    <row r="1483" spans="1:3" x14ac:dyDescent="0.2">
      <c r="A1483" s="39" t="s">
        <v>870</v>
      </c>
      <c r="B1483" s="11" t="s">
        <v>539</v>
      </c>
      <c r="C1483" s="19">
        <v>21826.560000000001</v>
      </c>
    </row>
    <row r="1484" spans="1:3" x14ac:dyDescent="0.2">
      <c r="A1484" s="39" t="s">
        <v>869</v>
      </c>
      <c r="B1484" s="11" t="s">
        <v>539</v>
      </c>
      <c r="C1484" s="19">
        <v>21826.560000000001</v>
      </c>
    </row>
    <row r="1485" spans="1:3" x14ac:dyDescent="0.2">
      <c r="A1485" s="39" t="s">
        <v>868</v>
      </c>
      <c r="B1485" s="11" t="s">
        <v>539</v>
      </c>
      <c r="C1485" s="19">
        <v>21826.560000000001</v>
      </c>
    </row>
    <row r="1486" spans="1:3" x14ac:dyDescent="0.2">
      <c r="A1486" s="39" t="s">
        <v>867</v>
      </c>
      <c r="B1486" s="11" t="s">
        <v>539</v>
      </c>
      <c r="C1486" s="19">
        <v>21826.560000000001</v>
      </c>
    </row>
    <row r="1487" spans="1:3" x14ac:dyDescent="0.2">
      <c r="A1487" s="39" t="s">
        <v>866</v>
      </c>
      <c r="B1487" s="11" t="s">
        <v>539</v>
      </c>
      <c r="C1487" s="19">
        <v>21826.560000000001</v>
      </c>
    </row>
    <row r="1488" spans="1:3" x14ac:dyDescent="0.2">
      <c r="A1488" s="39" t="s">
        <v>865</v>
      </c>
      <c r="B1488" s="11" t="s">
        <v>539</v>
      </c>
      <c r="C1488" s="19">
        <v>21826.560000000001</v>
      </c>
    </row>
    <row r="1489" spans="1:3" x14ac:dyDescent="0.2">
      <c r="A1489" s="39" t="s">
        <v>864</v>
      </c>
      <c r="B1489" s="11" t="s">
        <v>539</v>
      </c>
      <c r="C1489" s="19">
        <v>21826.560000000001</v>
      </c>
    </row>
    <row r="1490" spans="1:3" x14ac:dyDescent="0.2">
      <c r="A1490" s="39" t="s">
        <v>863</v>
      </c>
      <c r="B1490" s="11" t="s">
        <v>539</v>
      </c>
      <c r="C1490" s="19">
        <v>21826.560000000001</v>
      </c>
    </row>
    <row r="1491" spans="1:3" x14ac:dyDescent="0.2">
      <c r="A1491" s="39" t="s">
        <v>862</v>
      </c>
      <c r="B1491" s="11" t="s">
        <v>539</v>
      </c>
      <c r="C1491" s="19">
        <v>21826.560000000001</v>
      </c>
    </row>
    <row r="1492" spans="1:3" x14ac:dyDescent="0.2">
      <c r="A1492" s="39" t="s">
        <v>861</v>
      </c>
      <c r="B1492" s="11" t="s">
        <v>539</v>
      </c>
      <c r="C1492" s="19">
        <v>21826.560000000001</v>
      </c>
    </row>
    <row r="1493" spans="1:3" x14ac:dyDescent="0.2">
      <c r="A1493" s="39" t="s">
        <v>860</v>
      </c>
      <c r="B1493" s="11" t="s">
        <v>539</v>
      </c>
      <c r="C1493" s="19">
        <v>21826.560000000001</v>
      </c>
    </row>
    <row r="1494" spans="1:3" x14ac:dyDescent="0.2">
      <c r="A1494" s="39" t="s">
        <v>859</v>
      </c>
      <c r="B1494" s="11" t="s">
        <v>539</v>
      </c>
      <c r="C1494" s="19">
        <v>21826.560000000001</v>
      </c>
    </row>
    <row r="1495" spans="1:3" x14ac:dyDescent="0.2">
      <c r="A1495" s="39" t="s">
        <v>858</v>
      </c>
      <c r="B1495" s="11" t="s">
        <v>539</v>
      </c>
      <c r="C1495" s="19">
        <v>21826.560000000001</v>
      </c>
    </row>
    <row r="1496" spans="1:3" x14ac:dyDescent="0.2">
      <c r="A1496" s="39" t="s">
        <v>857</v>
      </c>
      <c r="B1496" s="11" t="s">
        <v>539</v>
      </c>
      <c r="C1496" s="19">
        <v>21826.560000000001</v>
      </c>
    </row>
    <row r="1497" spans="1:3" x14ac:dyDescent="0.2">
      <c r="A1497" s="39" t="s">
        <v>856</v>
      </c>
      <c r="B1497" s="11" t="s">
        <v>539</v>
      </c>
      <c r="C1497" s="19">
        <v>21826.560000000001</v>
      </c>
    </row>
    <row r="1498" spans="1:3" x14ac:dyDescent="0.2">
      <c r="A1498" s="39" t="s">
        <v>855</v>
      </c>
      <c r="B1498" s="11" t="s">
        <v>538</v>
      </c>
      <c r="C1498" s="19">
        <v>12992</v>
      </c>
    </row>
    <row r="1499" spans="1:3" x14ac:dyDescent="0.2">
      <c r="A1499" s="39" t="s">
        <v>917</v>
      </c>
      <c r="B1499" s="11" t="s">
        <v>538</v>
      </c>
      <c r="C1499" s="19">
        <v>12992</v>
      </c>
    </row>
    <row r="1500" spans="1:3" x14ac:dyDescent="0.2">
      <c r="A1500" s="39" t="s">
        <v>918</v>
      </c>
      <c r="B1500" s="11" t="s">
        <v>543</v>
      </c>
      <c r="C1500" s="19">
        <v>41695.71</v>
      </c>
    </row>
    <row r="1501" spans="1:3" x14ac:dyDescent="0.2">
      <c r="A1501" s="39" t="s">
        <v>852</v>
      </c>
      <c r="B1501" s="11" t="s">
        <v>560</v>
      </c>
      <c r="C1501" s="19">
        <v>13890.42</v>
      </c>
    </row>
    <row r="1502" spans="1:3" x14ac:dyDescent="0.2">
      <c r="A1502" s="39" t="s">
        <v>851</v>
      </c>
      <c r="B1502" s="11" t="s">
        <v>558</v>
      </c>
      <c r="C1502" s="19">
        <v>19649.099999999999</v>
      </c>
    </row>
    <row r="1503" spans="1:3" x14ac:dyDescent="0.2">
      <c r="A1503" s="39" t="s">
        <v>850</v>
      </c>
      <c r="B1503" s="11" t="s">
        <v>558</v>
      </c>
      <c r="C1503" s="19">
        <v>19955.72</v>
      </c>
    </row>
    <row r="1504" spans="1:3" x14ac:dyDescent="0.2">
      <c r="A1504" s="39" t="s">
        <v>849</v>
      </c>
      <c r="B1504" s="11" t="s">
        <v>558</v>
      </c>
      <c r="C1504" s="19">
        <v>19955.72</v>
      </c>
    </row>
    <row r="1505" spans="1:3" x14ac:dyDescent="0.2">
      <c r="A1505" s="39" t="s">
        <v>848</v>
      </c>
      <c r="B1505" s="11" t="s">
        <v>558</v>
      </c>
      <c r="C1505" s="19">
        <v>19955.72</v>
      </c>
    </row>
    <row r="1506" spans="1:3" x14ac:dyDescent="0.2">
      <c r="A1506" s="39" t="s">
        <v>847</v>
      </c>
      <c r="B1506" s="11" t="s">
        <v>558</v>
      </c>
      <c r="C1506" s="19">
        <v>19955.72</v>
      </c>
    </row>
    <row r="1507" spans="1:3" x14ac:dyDescent="0.2">
      <c r="A1507" s="39" t="s">
        <v>846</v>
      </c>
      <c r="B1507" s="11" t="s">
        <v>558</v>
      </c>
      <c r="C1507" s="19">
        <v>19955.72</v>
      </c>
    </row>
    <row r="1508" spans="1:3" x14ac:dyDescent="0.2">
      <c r="A1508" s="39" t="s">
        <v>845</v>
      </c>
      <c r="B1508" s="11" t="s">
        <v>558</v>
      </c>
      <c r="C1508" s="19">
        <v>20878.14</v>
      </c>
    </row>
    <row r="1509" spans="1:3" x14ac:dyDescent="0.2">
      <c r="A1509" s="39" t="s">
        <v>844</v>
      </c>
      <c r="B1509" s="11" t="s">
        <v>558</v>
      </c>
      <c r="C1509" s="19">
        <v>20878.14</v>
      </c>
    </row>
    <row r="1510" spans="1:3" x14ac:dyDescent="0.2">
      <c r="A1510" s="39" t="s">
        <v>843</v>
      </c>
      <c r="B1510" s="11" t="s">
        <v>555</v>
      </c>
      <c r="C1510" s="19">
        <v>9199.99</v>
      </c>
    </row>
    <row r="1511" spans="1:3" x14ac:dyDescent="0.2">
      <c r="A1511" s="39" t="s">
        <v>842</v>
      </c>
      <c r="B1511" s="11" t="s">
        <v>555</v>
      </c>
      <c r="C1511" s="19">
        <v>9199.99</v>
      </c>
    </row>
    <row r="1512" spans="1:3" x14ac:dyDescent="0.2">
      <c r="A1512" s="39" t="s">
        <v>841</v>
      </c>
      <c r="B1512" s="11" t="s">
        <v>557</v>
      </c>
      <c r="C1512" s="19">
        <v>10674.4</v>
      </c>
    </row>
    <row r="1513" spans="1:3" x14ac:dyDescent="0.2">
      <c r="A1513" s="39" t="s">
        <v>840</v>
      </c>
      <c r="B1513" s="11" t="s">
        <v>557</v>
      </c>
      <c r="C1513" s="19">
        <v>10674.4</v>
      </c>
    </row>
    <row r="1514" spans="1:3" x14ac:dyDescent="0.2">
      <c r="A1514" s="39" t="s">
        <v>839</v>
      </c>
      <c r="B1514" s="11" t="s">
        <v>564</v>
      </c>
      <c r="C1514" s="19">
        <v>21826.58</v>
      </c>
    </row>
    <row r="1515" spans="1:3" x14ac:dyDescent="0.2">
      <c r="A1515" s="39" t="s">
        <v>838</v>
      </c>
      <c r="B1515" s="11" t="s">
        <v>559</v>
      </c>
      <c r="C1515" s="19">
        <v>31054.36</v>
      </c>
    </row>
    <row r="1516" spans="1:3" x14ac:dyDescent="0.2">
      <c r="A1516" s="39" t="s">
        <v>837</v>
      </c>
      <c r="B1516" s="11" t="s">
        <v>562</v>
      </c>
      <c r="C1516" s="19">
        <v>13172.14</v>
      </c>
    </row>
    <row r="1517" spans="1:3" x14ac:dyDescent="0.2">
      <c r="A1517" s="39" t="s">
        <v>836</v>
      </c>
      <c r="B1517" s="11" t="s">
        <v>562</v>
      </c>
      <c r="C1517" s="19">
        <v>13172.14</v>
      </c>
    </row>
    <row r="1518" spans="1:3" x14ac:dyDescent="0.2">
      <c r="A1518" s="39" t="s">
        <v>835</v>
      </c>
      <c r="B1518" s="11" t="s">
        <v>565</v>
      </c>
      <c r="C1518" s="19">
        <v>33234</v>
      </c>
    </row>
    <row r="1519" spans="1:3" x14ac:dyDescent="0.2">
      <c r="A1519" s="39" t="s">
        <v>834</v>
      </c>
      <c r="B1519" s="11" t="s">
        <v>566</v>
      </c>
      <c r="C1519" s="19">
        <v>17284</v>
      </c>
    </row>
    <row r="1520" spans="1:3" x14ac:dyDescent="0.2">
      <c r="A1520" s="39" t="s">
        <v>833</v>
      </c>
      <c r="B1520" s="11" t="s">
        <v>567</v>
      </c>
      <c r="C1520" s="19">
        <v>13514</v>
      </c>
    </row>
    <row r="1521" spans="1:3" x14ac:dyDescent="0.2">
      <c r="A1521" s="39" t="s">
        <v>832</v>
      </c>
      <c r="B1521" s="11" t="s">
        <v>568</v>
      </c>
      <c r="C1521" s="19">
        <v>8236</v>
      </c>
    </row>
    <row r="1522" spans="1:3" x14ac:dyDescent="0.2">
      <c r="A1522" s="39" t="s">
        <v>831</v>
      </c>
      <c r="B1522" s="11" t="s">
        <v>569</v>
      </c>
      <c r="C1522" s="19">
        <v>14848</v>
      </c>
    </row>
    <row r="1523" spans="1:3" x14ac:dyDescent="0.2">
      <c r="A1523" s="39" t="s">
        <v>830</v>
      </c>
      <c r="B1523" s="11" t="s">
        <v>570</v>
      </c>
      <c r="C1523" s="19">
        <v>14906</v>
      </c>
    </row>
    <row r="1524" spans="1:3" x14ac:dyDescent="0.2">
      <c r="A1524" s="39" t="s">
        <v>829</v>
      </c>
      <c r="B1524" s="11" t="s">
        <v>571</v>
      </c>
      <c r="C1524" s="19">
        <v>17400</v>
      </c>
    </row>
    <row r="1525" spans="1:3" x14ac:dyDescent="0.2">
      <c r="A1525" s="39" t="s">
        <v>828</v>
      </c>
      <c r="B1525" s="11" t="s">
        <v>572</v>
      </c>
      <c r="C1525" s="19">
        <v>87000</v>
      </c>
    </row>
    <row r="1526" spans="1:3" x14ac:dyDescent="0.2">
      <c r="A1526" s="39" t="s">
        <v>827</v>
      </c>
      <c r="B1526" s="11" t="s">
        <v>573</v>
      </c>
      <c r="C1526" s="19">
        <v>26390</v>
      </c>
    </row>
    <row r="1527" spans="1:3" x14ac:dyDescent="0.2">
      <c r="A1527" s="39" t="s">
        <v>826</v>
      </c>
      <c r="B1527" s="11" t="s">
        <v>576</v>
      </c>
      <c r="C1527" s="19">
        <v>15858.36</v>
      </c>
    </row>
    <row r="1528" spans="1:3" x14ac:dyDescent="0.2">
      <c r="A1528" s="39" t="s">
        <v>825</v>
      </c>
      <c r="B1528" s="11" t="s">
        <v>577</v>
      </c>
      <c r="C1528" s="19">
        <v>26421.32</v>
      </c>
    </row>
    <row r="1529" spans="1:3" x14ac:dyDescent="0.2">
      <c r="A1529" s="39" t="s">
        <v>824</v>
      </c>
      <c r="B1529" s="11" t="s">
        <v>577</v>
      </c>
      <c r="C1529" s="19">
        <v>26421.32</v>
      </c>
    </row>
    <row r="1530" spans="1:3" x14ac:dyDescent="0.2">
      <c r="A1530" s="39" t="s">
        <v>823</v>
      </c>
      <c r="B1530" s="11" t="s">
        <v>578</v>
      </c>
      <c r="C1530" s="19">
        <v>13421.2</v>
      </c>
    </row>
    <row r="1531" spans="1:3" x14ac:dyDescent="0.2">
      <c r="A1531" s="39" t="s">
        <v>822</v>
      </c>
      <c r="B1531" s="11" t="s">
        <v>579</v>
      </c>
      <c r="C1531" s="19">
        <v>21025</v>
      </c>
    </row>
    <row r="1532" spans="1:3" x14ac:dyDescent="0.2">
      <c r="A1532" s="39" t="s">
        <v>821</v>
      </c>
      <c r="B1532" s="11" t="s">
        <v>580</v>
      </c>
      <c r="C1532" s="19">
        <v>29868.84</v>
      </c>
    </row>
    <row r="1533" spans="1:3" x14ac:dyDescent="0.2">
      <c r="A1533" s="39" t="s">
        <v>820</v>
      </c>
      <c r="B1533" s="11" t="s">
        <v>581</v>
      </c>
      <c r="C1533" s="19">
        <v>9640.76</v>
      </c>
    </row>
    <row r="1534" spans="1:3" x14ac:dyDescent="0.2">
      <c r="A1534" s="39" t="s">
        <v>819</v>
      </c>
      <c r="B1534" s="11" t="s">
        <v>584</v>
      </c>
      <c r="C1534" s="19">
        <v>9999.2000000000007</v>
      </c>
    </row>
    <row r="1535" spans="1:3" x14ac:dyDescent="0.2">
      <c r="A1535" s="39" t="s">
        <v>818</v>
      </c>
      <c r="B1535" s="11" t="s">
        <v>576</v>
      </c>
      <c r="C1535" s="19">
        <v>15974.36</v>
      </c>
    </row>
    <row r="1536" spans="1:3" x14ac:dyDescent="0.2">
      <c r="A1536" s="39" t="s">
        <v>817</v>
      </c>
      <c r="B1536" s="11" t="s">
        <v>577</v>
      </c>
      <c r="C1536" s="19">
        <v>26537.32</v>
      </c>
    </row>
    <row r="1537" spans="1:3" x14ac:dyDescent="0.2">
      <c r="A1537" s="39" t="s">
        <v>816</v>
      </c>
      <c r="B1537" s="11" t="s">
        <v>577</v>
      </c>
      <c r="C1537" s="19">
        <v>26537.32</v>
      </c>
    </row>
    <row r="1538" spans="1:3" x14ac:dyDescent="0.2">
      <c r="A1538" s="39" t="s">
        <v>815</v>
      </c>
      <c r="B1538" s="11" t="s">
        <v>580</v>
      </c>
      <c r="C1538" s="19">
        <v>28284.28</v>
      </c>
    </row>
    <row r="1539" spans="1:3" x14ac:dyDescent="0.2">
      <c r="A1539" s="39" t="s">
        <v>814</v>
      </c>
      <c r="B1539" s="11" t="s">
        <v>563</v>
      </c>
      <c r="C1539" s="19">
        <v>19500</v>
      </c>
    </row>
    <row r="1540" spans="1:3" x14ac:dyDescent="0.2">
      <c r="A1540" s="39" t="s">
        <v>813</v>
      </c>
      <c r="B1540" s="11" t="s">
        <v>661</v>
      </c>
      <c r="C1540" s="19">
        <v>27782</v>
      </c>
    </row>
    <row r="1541" spans="1:3" x14ac:dyDescent="0.2">
      <c r="A1541" s="39" t="s">
        <v>812</v>
      </c>
      <c r="B1541" s="11" t="s">
        <v>582</v>
      </c>
      <c r="C1541" s="19">
        <v>22315.360000000001</v>
      </c>
    </row>
    <row r="1542" spans="1:3" x14ac:dyDescent="0.2">
      <c r="A1542" s="39" t="s">
        <v>811</v>
      </c>
      <c r="B1542" s="11" t="s">
        <v>582</v>
      </c>
      <c r="C1542" s="19">
        <v>22315.360000000001</v>
      </c>
    </row>
    <row r="1543" spans="1:3" x14ac:dyDescent="0.2">
      <c r="A1543" s="39" t="s">
        <v>810</v>
      </c>
      <c r="B1543" s="11" t="s">
        <v>571</v>
      </c>
      <c r="C1543" s="19">
        <v>19140</v>
      </c>
    </row>
    <row r="1544" spans="1:3" x14ac:dyDescent="0.2">
      <c r="A1544" s="39" t="s">
        <v>809</v>
      </c>
      <c r="B1544" s="11" t="s">
        <v>583</v>
      </c>
      <c r="C1544" s="19">
        <v>33234</v>
      </c>
    </row>
    <row r="1545" spans="1:3" x14ac:dyDescent="0.2">
      <c r="A1545" s="39" t="s">
        <v>808</v>
      </c>
      <c r="B1545" s="11" t="s">
        <v>572</v>
      </c>
      <c r="C1545" s="19">
        <v>87000</v>
      </c>
    </row>
    <row r="1546" spans="1:3" x14ac:dyDescent="0.2">
      <c r="A1546" s="39" t="s">
        <v>807</v>
      </c>
      <c r="B1546" s="11" t="s">
        <v>659</v>
      </c>
      <c r="C1546" s="19">
        <v>13340</v>
      </c>
    </row>
    <row r="1547" spans="1:3" x14ac:dyDescent="0.2">
      <c r="A1547" s="39" t="s">
        <v>806</v>
      </c>
      <c r="B1547" s="11" t="s">
        <v>585</v>
      </c>
      <c r="C1547" s="19">
        <v>102143.8</v>
      </c>
    </row>
    <row r="1548" spans="1:3" x14ac:dyDescent="0.2">
      <c r="A1548" s="39" t="s">
        <v>805</v>
      </c>
      <c r="B1548" s="11" t="s">
        <v>586</v>
      </c>
      <c r="C1548" s="19">
        <v>10525.66</v>
      </c>
    </row>
    <row r="1549" spans="1:3" x14ac:dyDescent="0.2">
      <c r="A1549" s="39" t="s">
        <v>804</v>
      </c>
      <c r="B1549" s="11" t="s">
        <v>586</v>
      </c>
      <c r="C1549" s="19">
        <v>10525.66</v>
      </c>
    </row>
    <row r="1550" spans="1:3" x14ac:dyDescent="0.2">
      <c r="A1550" s="39" t="s">
        <v>803</v>
      </c>
      <c r="B1550" s="11" t="s">
        <v>587</v>
      </c>
      <c r="C1550" s="19">
        <v>39639.69</v>
      </c>
    </row>
    <row r="1551" spans="1:3" x14ac:dyDescent="0.2">
      <c r="A1551" s="39" t="s">
        <v>802</v>
      </c>
      <c r="B1551" s="11" t="s">
        <v>588</v>
      </c>
      <c r="C1551" s="19">
        <v>19859.900000000001</v>
      </c>
    </row>
    <row r="1552" spans="1:3" x14ac:dyDescent="0.2">
      <c r="A1552" s="39" t="s">
        <v>801</v>
      </c>
      <c r="B1552" s="11" t="s">
        <v>589</v>
      </c>
      <c r="C1552" s="19">
        <v>65791.41</v>
      </c>
    </row>
    <row r="1553" spans="1:3" x14ac:dyDescent="0.2">
      <c r="A1553" s="39" t="s">
        <v>800</v>
      </c>
      <c r="B1553" s="11" t="s">
        <v>586</v>
      </c>
      <c r="C1553" s="19">
        <v>11079.64</v>
      </c>
    </row>
    <row r="1554" spans="1:3" x14ac:dyDescent="0.2">
      <c r="A1554" s="39" t="s">
        <v>799</v>
      </c>
      <c r="B1554" s="11" t="s">
        <v>586</v>
      </c>
      <c r="C1554" s="19">
        <v>11079.64</v>
      </c>
    </row>
    <row r="1555" spans="1:3" x14ac:dyDescent="0.2">
      <c r="A1555" s="39" t="s">
        <v>798</v>
      </c>
      <c r="B1555" s="11" t="s">
        <v>586</v>
      </c>
      <c r="C1555" s="19">
        <v>11079.64</v>
      </c>
    </row>
    <row r="1556" spans="1:3" x14ac:dyDescent="0.2">
      <c r="A1556" s="39" t="s">
        <v>797</v>
      </c>
      <c r="B1556" s="11" t="s">
        <v>590</v>
      </c>
      <c r="C1556" s="19">
        <v>18328</v>
      </c>
    </row>
    <row r="1557" spans="1:3" x14ac:dyDescent="0.2">
      <c r="A1557" s="39" t="s">
        <v>796</v>
      </c>
      <c r="B1557" s="11" t="s">
        <v>660</v>
      </c>
      <c r="C1557" s="19">
        <v>7500</v>
      </c>
    </row>
    <row r="1558" spans="1:3" x14ac:dyDescent="0.2">
      <c r="A1558" s="39" t="s">
        <v>795</v>
      </c>
      <c r="B1558" s="11" t="s">
        <v>660</v>
      </c>
      <c r="C1558" s="19">
        <v>7500</v>
      </c>
    </row>
    <row r="1559" spans="1:3" x14ac:dyDescent="0.2">
      <c r="A1559" s="39" t="s">
        <v>794</v>
      </c>
      <c r="B1559" s="11" t="s">
        <v>660</v>
      </c>
      <c r="C1559" s="19">
        <v>7500</v>
      </c>
    </row>
    <row r="1560" spans="1:3" x14ac:dyDescent="0.2">
      <c r="A1560" s="39" t="s">
        <v>793</v>
      </c>
      <c r="B1560" s="11" t="s">
        <v>660</v>
      </c>
      <c r="C1560" s="19">
        <v>7500</v>
      </c>
    </row>
    <row r="1561" spans="1:3" x14ac:dyDescent="0.2">
      <c r="A1561" s="39" t="s">
        <v>792</v>
      </c>
      <c r="B1561" s="11" t="s">
        <v>660</v>
      </c>
      <c r="C1561" s="19">
        <v>7500</v>
      </c>
    </row>
    <row r="1562" spans="1:3" x14ac:dyDescent="0.2">
      <c r="A1562" s="39" t="s">
        <v>791</v>
      </c>
      <c r="B1562" s="11" t="s">
        <v>591</v>
      </c>
      <c r="C1562" s="19">
        <v>10525.66</v>
      </c>
    </row>
    <row r="1563" spans="1:3" x14ac:dyDescent="0.2">
      <c r="A1563" s="39" t="s">
        <v>790</v>
      </c>
      <c r="B1563" s="11" t="s">
        <v>591</v>
      </c>
      <c r="C1563" s="19">
        <v>10525.66</v>
      </c>
    </row>
    <row r="1564" spans="1:3" x14ac:dyDescent="0.2">
      <c r="A1564" s="39" t="s">
        <v>789</v>
      </c>
      <c r="B1564" s="11" t="s">
        <v>587</v>
      </c>
      <c r="C1564" s="19">
        <v>39639.69</v>
      </c>
    </row>
    <row r="1565" spans="1:3" x14ac:dyDescent="0.2">
      <c r="A1565" s="39" t="s">
        <v>788</v>
      </c>
      <c r="B1565" s="11" t="s">
        <v>588</v>
      </c>
      <c r="C1565" s="19">
        <v>19859.900000000001</v>
      </c>
    </row>
    <row r="1566" spans="1:3" x14ac:dyDescent="0.2">
      <c r="A1566" s="39" t="s">
        <v>787</v>
      </c>
      <c r="B1566" s="11" t="s">
        <v>592</v>
      </c>
      <c r="C1566" s="19">
        <v>65791.41</v>
      </c>
    </row>
    <row r="1567" spans="1:3" x14ac:dyDescent="0.2">
      <c r="A1567" s="39" t="s">
        <v>786</v>
      </c>
      <c r="B1567" s="11" t="s">
        <v>591</v>
      </c>
      <c r="C1567" s="19">
        <v>11079.64</v>
      </c>
    </row>
    <row r="1568" spans="1:3" x14ac:dyDescent="0.2">
      <c r="A1568" s="39" t="s">
        <v>785</v>
      </c>
      <c r="B1568" s="11" t="s">
        <v>591</v>
      </c>
      <c r="C1568" s="19">
        <v>11079.64</v>
      </c>
    </row>
    <row r="1569" spans="1:3" x14ac:dyDescent="0.2">
      <c r="A1569" s="39" t="s">
        <v>784</v>
      </c>
      <c r="B1569" s="11" t="s">
        <v>591</v>
      </c>
      <c r="C1569" s="19">
        <v>11079.64</v>
      </c>
    </row>
    <row r="1570" spans="1:3" x14ac:dyDescent="0.2">
      <c r="A1570" s="39" t="s">
        <v>783</v>
      </c>
      <c r="B1570" s="11" t="s">
        <v>593</v>
      </c>
      <c r="C1570" s="19">
        <v>16102.74</v>
      </c>
    </row>
    <row r="1571" spans="1:3" x14ac:dyDescent="0.2">
      <c r="A1571" s="39" t="s">
        <v>782</v>
      </c>
      <c r="B1571" s="11" t="s">
        <v>594</v>
      </c>
      <c r="C1571" s="19">
        <v>18223.87</v>
      </c>
    </row>
    <row r="1572" spans="1:3" x14ac:dyDescent="0.2">
      <c r="A1572" s="39" t="s">
        <v>781</v>
      </c>
      <c r="B1572" s="11" t="s">
        <v>594</v>
      </c>
      <c r="C1572" s="19">
        <v>18223.87</v>
      </c>
    </row>
    <row r="1573" spans="1:3" x14ac:dyDescent="0.2">
      <c r="A1573" s="39" t="s">
        <v>780</v>
      </c>
      <c r="B1573" s="11" t="s">
        <v>594</v>
      </c>
      <c r="C1573" s="19">
        <v>18223.87</v>
      </c>
    </row>
    <row r="1574" spans="1:3" x14ac:dyDescent="0.2">
      <c r="A1574" s="39" t="s">
        <v>779</v>
      </c>
      <c r="B1574" s="11" t="s">
        <v>594</v>
      </c>
      <c r="C1574" s="19">
        <v>18223.87</v>
      </c>
    </row>
    <row r="1575" spans="1:3" x14ac:dyDescent="0.2">
      <c r="A1575" s="39" t="s">
        <v>778</v>
      </c>
      <c r="B1575" s="11" t="s">
        <v>594</v>
      </c>
      <c r="C1575" s="19">
        <v>18223.87</v>
      </c>
    </row>
    <row r="1576" spans="1:3" x14ac:dyDescent="0.2">
      <c r="A1576" s="39" t="s">
        <v>777</v>
      </c>
      <c r="B1576" s="11" t="s">
        <v>594</v>
      </c>
      <c r="C1576" s="19">
        <v>18223.87</v>
      </c>
    </row>
    <row r="1577" spans="1:3" x14ac:dyDescent="0.2">
      <c r="A1577" s="39" t="s">
        <v>776</v>
      </c>
      <c r="B1577" s="11" t="s">
        <v>594</v>
      </c>
      <c r="C1577" s="19">
        <v>18223.87</v>
      </c>
    </row>
    <row r="1578" spans="1:3" x14ac:dyDescent="0.2">
      <c r="A1578" s="39" t="s">
        <v>775</v>
      </c>
      <c r="B1578" s="11" t="s">
        <v>594</v>
      </c>
      <c r="C1578" s="19">
        <v>18223.87</v>
      </c>
    </row>
    <row r="1579" spans="1:3" x14ac:dyDescent="0.2">
      <c r="A1579" s="39" t="s">
        <v>774</v>
      </c>
      <c r="B1579" s="11" t="s">
        <v>594</v>
      </c>
      <c r="C1579" s="19">
        <v>18223.87</v>
      </c>
    </row>
    <row r="1580" spans="1:3" x14ac:dyDescent="0.2">
      <c r="A1580" s="39" t="s">
        <v>773</v>
      </c>
      <c r="B1580" s="11" t="s">
        <v>594</v>
      </c>
      <c r="C1580" s="19">
        <v>18223.87</v>
      </c>
    </row>
    <row r="1581" spans="1:3" x14ac:dyDescent="0.2">
      <c r="A1581" s="39" t="s">
        <v>772</v>
      </c>
      <c r="B1581" s="11" t="s">
        <v>595</v>
      </c>
      <c r="C1581" s="19">
        <v>35896</v>
      </c>
    </row>
    <row r="1582" spans="1:3" x14ac:dyDescent="0.2">
      <c r="A1582" s="39" t="s">
        <v>771</v>
      </c>
      <c r="B1582" s="11" t="s">
        <v>596</v>
      </c>
      <c r="C1582" s="19">
        <v>24358.84</v>
      </c>
    </row>
    <row r="1583" spans="1:3" x14ac:dyDescent="0.2">
      <c r="A1583" s="39" t="s">
        <v>770</v>
      </c>
      <c r="B1583" s="11" t="s">
        <v>596</v>
      </c>
      <c r="C1583" s="19">
        <v>24358.84</v>
      </c>
    </row>
    <row r="1584" spans="1:3" x14ac:dyDescent="0.2">
      <c r="A1584" s="39" t="s">
        <v>769</v>
      </c>
      <c r="B1584" s="11" t="s">
        <v>596</v>
      </c>
      <c r="C1584" s="19">
        <v>24358.84</v>
      </c>
    </row>
    <row r="1585" spans="1:3" x14ac:dyDescent="0.2">
      <c r="A1585" s="39" t="s">
        <v>768</v>
      </c>
      <c r="B1585" s="11" t="s">
        <v>597</v>
      </c>
      <c r="C1585" s="19">
        <v>11598.84</v>
      </c>
    </row>
    <row r="1586" spans="1:3" x14ac:dyDescent="0.2">
      <c r="A1586" s="39" t="s">
        <v>767</v>
      </c>
      <c r="B1586" s="11" t="s">
        <v>597</v>
      </c>
      <c r="C1586" s="19">
        <v>11598.84</v>
      </c>
    </row>
    <row r="1587" spans="1:3" x14ac:dyDescent="0.2">
      <c r="A1587" s="39" t="s">
        <v>766</v>
      </c>
      <c r="B1587" s="11" t="s">
        <v>597</v>
      </c>
      <c r="C1587" s="19">
        <v>11598.84</v>
      </c>
    </row>
    <row r="1588" spans="1:3" x14ac:dyDescent="0.2">
      <c r="A1588" s="39" t="s">
        <v>765</v>
      </c>
      <c r="B1588" s="11" t="s">
        <v>598</v>
      </c>
      <c r="C1588" s="19">
        <v>15068.4</v>
      </c>
    </row>
    <row r="1589" spans="1:3" x14ac:dyDescent="0.2">
      <c r="A1589" s="39" t="s">
        <v>764</v>
      </c>
      <c r="B1589" s="11" t="s">
        <v>598</v>
      </c>
      <c r="C1589" s="19">
        <v>15068.4</v>
      </c>
    </row>
    <row r="1590" spans="1:3" x14ac:dyDescent="0.2">
      <c r="A1590" s="39" t="s">
        <v>763</v>
      </c>
      <c r="B1590" s="11" t="s">
        <v>599</v>
      </c>
      <c r="C1590" s="19">
        <v>11020</v>
      </c>
    </row>
    <row r="1591" spans="1:3" x14ac:dyDescent="0.2">
      <c r="A1591" s="39" t="s">
        <v>762</v>
      </c>
      <c r="B1591" s="11" t="s">
        <v>510</v>
      </c>
      <c r="C1591" s="19">
        <v>16465.04</v>
      </c>
    </row>
    <row r="1592" spans="1:3" x14ac:dyDescent="0.2">
      <c r="A1592" s="39" t="s">
        <v>761</v>
      </c>
      <c r="B1592" s="11" t="s">
        <v>510</v>
      </c>
      <c r="C1592" s="19">
        <v>16465.04</v>
      </c>
    </row>
    <row r="1593" spans="1:3" x14ac:dyDescent="0.2">
      <c r="A1593" s="39" t="s">
        <v>760</v>
      </c>
      <c r="B1593" s="11" t="s">
        <v>510</v>
      </c>
      <c r="C1593" s="19">
        <v>16465.04</v>
      </c>
    </row>
    <row r="1594" spans="1:3" x14ac:dyDescent="0.2">
      <c r="A1594" s="39" t="s">
        <v>759</v>
      </c>
      <c r="B1594" s="11" t="s">
        <v>510</v>
      </c>
      <c r="C1594" s="19">
        <v>16465.04</v>
      </c>
    </row>
    <row r="1595" spans="1:3" x14ac:dyDescent="0.2">
      <c r="A1595" s="39" t="s">
        <v>758</v>
      </c>
      <c r="B1595" s="11" t="s">
        <v>600</v>
      </c>
      <c r="C1595" s="19">
        <v>12526.84</v>
      </c>
    </row>
    <row r="1596" spans="1:3" x14ac:dyDescent="0.2">
      <c r="A1596" s="39" t="s">
        <v>757</v>
      </c>
      <c r="B1596" s="11" t="s">
        <v>601</v>
      </c>
      <c r="C1596" s="19">
        <v>13511.68</v>
      </c>
    </row>
    <row r="1597" spans="1:3" x14ac:dyDescent="0.2">
      <c r="A1597" s="39" t="s">
        <v>756</v>
      </c>
      <c r="B1597" s="11" t="s">
        <v>602</v>
      </c>
      <c r="C1597" s="19">
        <v>13800</v>
      </c>
    </row>
    <row r="1598" spans="1:3" x14ac:dyDescent="0.2">
      <c r="A1598" s="39" t="s">
        <v>755</v>
      </c>
      <c r="B1598" s="11" t="s">
        <v>602</v>
      </c>
      <c r="C1598" s="19">
        <v>13800</v>
      </c>
    </row>
    <row r="1599" spans="1:3" x14ac:dyDescent="0.2">
      <c r="A1599" s="39" t="s">
        <v>754</v>
      </c>
      <c r="B1599" s="11" t="s">
        <v>603</v>
      </c>
      <c r="C1599" s="19">
        <v>9454</v>
      </c>
    </row>
    <row r="1600" spans="1:3" x14ac:dyDescent="0.2">
      <c r="A1600" s="39" t="s">
        <v>753</v>
      </c>
      <c r="B1600" s="11" t="s">
        <v>603</v>
      </c>
      <c r="C1600" s="19">
        <v>9454</v>
      </c>
    </row>
    <row r="1601" spans="1:3" x14ac:dyDescent="0.2">
      <c r="A1601" s="39" t="s">
        <v>752</v>
      </c>
      <c r="B1601" s="11" t="s">
        <v>603</v>
      </c>
      <c r="C1601" s="19">
        <v>9454</v>
      </c>
    </row>
    <row r="1602" spans="1:3" x14ac:dyDescent="0.2">
      <c r="A1602" s="39" t="s">
        <v>751</v>
      </c>
      <c r="B1602" s="11" t="s">
        <v>603</v>
      </c>
      <c r="C1602" s="19">
        <v>9454</v>
      </c>
    </row>
    <row r="1603" spans="1:3" x14ac:dyDescent="0.2">
      <c r="A1603" s="39" t="s">
        <v>750</v>
      </c>
      <c r="B1603" s="11" t="s">
        <v>603</v>
      </c>
      <c r="C1603" s="19">
        <v>9454</v>
      </c>
    </row>
    <row r="1604" spans="1:3" x14ac:dyDescent="0.2">
      <c r="A1604" s="39" t="s">
        <v>749</v>
      </c>
      <c r="B1604" s="11" t="s">
        <v>603</v>
      </c>
      <c r="C1604" s="19">
        <v>9454</v>
      </c>
    </row>
    <row r="1605" spans="1:3" x14ac:dyDescent="0.2">
      <c r="A1605" s="39" t="s">
        <v>748</v>
      </c>
      <c r="B1605" s="11" t="s">
        <v>603</v>
      </c>
      <c r="C1605" s="19">
        <v>9454</v>
      </c>
    </row>
    <row r="1606" spans="1:3" x14ac:dyDescent="0.2">
      <c r="A1606" s="39" t="s">
        <v>747</v>
      </c>
      <c r="B1606" s="11" t="s">
        <v>603</v>
      </c>
      <c r="C1606" s="19">
        <v>9454</v>
      </c>
    </row>
    <row r="1607" spans="1:3" x14ac:dyDescent="0.2">
      <c r="A1607" s="39" t="s">
        <v>746</v>
      </c>
      <c r="B1607" s="11" t="s">
        <v>603</v>
      </c>
      <c r="C1607" s="19">
        <v>9454</v>
      </c>
    </row>
    <row r="1608" spans="1:3" x14ac:dyDescent="0.2">
      <c r="A1608" s="39" t="s">
        <v>745</v>
      </c>
      <c r="B1608" s="11" t="s">
        <v>603</v>
      </c>
      <c r="C1608" s="19">
        <v>9454</v>
      </c>
    </row>
    <row r="1609" spans="1:3" x14ac:dyDescent="0.2">
      <c r="A1609" s="39" t="s">
        <v>744</v>
      </c>
      <c r="B1609" s="11" t="s">
        <v>603</v>
      </c>
      <c r="C1609" s="19">
        <v>9454</v>
      </c>
    </row>
    <row r="1610" spans="1:3" x14ac:dyDescent="0.2">
      <c r="A1610" s="39" t="s">
        <v>743</v>
      </c>
      <c r="B1610" s="11" t="s">
        <v>603</v>
      </c>
      <c r="C1610" s="19">
        <v>9454</v>
      </c>
    </row>
    <row r="1611" spans="1:3" x14ac:dyDescent="0.2">
      <c r="A1611" s="39" t="s">
        <v>742</v>
      </c>
      <c r="B1611" s="11" t="s">
        <v>603</v>
      </c>
      <c r="C1611" s="19">
        <v>9454</v>
      </c>
    </row>
    <row r="1612" spans="1:3" x14ac:dyDescent="0.2">
      <c r="A1612" s="39" t="s">
        <v>741</v>
      </c>
      <c r="B1612" s="11" t="s">
        <v>603</v>
      </c>
      <c r="C1612" s="19">
        <v>9454</v>
      </c>
    </row>
    <row r="1613" spans="1:3" x14ac:dyDescent="0.2">
      <c r="A1613" s="39" t="s">
        <v>740</v>
      </c>
      <c r="B1613" s="11" t="s">
        <v>603</v>
      </c>
      <c r="C1613" s="19">
        <v>9454</v>
      </c>
    </row>
    <row r="1614" spans="1:3" x14ac:dyDescent="0.2">
      <c r="A1614" s="39" t="s">
        <v>739</v>
      </c>
      <c r="B1614" s="11" t="s">
        <v>609</v>
      </c>
      <c r="C1614" s="19">
        <v>11069.99</v>
      </c>
    </row>
    <row r="1615" spans="1:3" x14ac:dyDescent="0.2">
      <c r="A1615" s="39" t="s">
        <v>738</v>
      </c>
      <c r="B1615" s="11" t="s">
        <v>610</v>
      </c>
      <c r="C1615" s="19">
        <v>10720.3</v>
      </c>
    </row>
    <row r="1616" spans="1:3" x14ac:dyDescent="0.2">
      <c r="A1616" s="39" t="s">
        <v>737</v>
      </c>
      <c r="B1616" s="11" t="s">
        <v>611</v>
      </c>
      <c r="C1616" s="19">
        <v>9048</v>
      </c>
    </row>
    <row r="1617" spans="1:3" x14ac:dyDescent="0.2">
      <c r="A1617" s="39" t="s">
        <v>736</v>
      </c>
      <c r="B1617" s="11" t="s">
        <v>611</v>
      </c>
      <c r="C1617" s="19">
        <v>9048</v>
      </c>
    </row>
    <row r="1618" spans="1:3" x14ac:dyDescent="0.2">
      <c r="A1618" s="39" t="s">
        <v>735</v>
      </c>
      <c r="B1618" s="11" t="s">
        <v>611</v>
      </c>
      <c r="C1618" s="19">
        <v>9048</v>
      </c>
    </row>
    <row r="1619" spans="1:3" x14ac:dyDescent="0.2">
      <c r="A1619" s="39" t="s">
        <v>734</v>
      </c>
      <c r="B1619" s="11" t="s">
        <v>611</v>
      </c>
      <c r="C1619" s="19">
        <v>9048</v>
      </c>
    </row>
    <row r="1620" spans="1:3" x14ac:dyDescent="0.2">
      <c r="A1620" s="39" t="s">
        <v>733</v>
      </c>
      <c r="B1620" s="11" t="s">
        <v>611</v>
      </c>
      <c r="C1620" s="19">
        <v>9048</v>
      </c>
    </row>
    <row r="1621" spans="1:3" x14ac:dyDescent="0.2">
      <c r="A1621" s="39" t="s">
        <v>732</v>
      </c>
      <c r="B1621" s="11" t="s">
        <v>611</v>
      </c>
      <c r="C1621" s="19">
        <v>9048</v>
      </c>
    </row>
    <row r="1622" spans="1:3" x14ac:dyDescent="0.2">
      <c r="A1622" s="39" t="s">
        <v>731</v>
      </c>
      <c r="B1622" s="11" t="s">
        <v>611</v>
      </c>
      <c r="C1622" s="19">
        <v>9048</v>
      </c>
    </row>
    <row r="1623" spans="1:3" x14ac:dyDescent="0.2">
      <c r="A1623" s="39" t="s">
        <v>730</v>
      </c>
      <c r="B1623" s="11" t="s">
        <v>611</v>
      </c>
      <c r="C1623" s="19">
        <v>9048</v>
      </c>
    </row>
    <row r="1624" spans="1:3" x14ac:dyDescent="0.2">
      <c r="A1624" s="39" t="s">
        <v>729</v>
      </c>
      <c r="B1624" s="11" t="s">
        <v>611</v>
      </c>
      <c r="C1624" s="19">
        <v>9048</v>
      </c>
    </row>
    <row r="1625" spans="1:3" x14ac:dyDescent="0.2">
      <c r="A1625" s="39" t="s">
        <v>728</v>
      </c>
      <c r="B1625" s="11" t="s">
        <v>611</v>
      </c>
      <c r="C1625" s="19">
        <v>9048</v>
      </c>
    </row>
    <row r="1626" spans="1:3" x14ac:dyDescent="0.2">
      <c r="A1626" s="39" t="s">
        <v>727</v>
      </c>
      <c r="B1626" s="11" t="s">
        <v>612</v>
      </c>
      <c r="C1626" s="19">
        <v>15776</v>
      </c>
    </row>
    <row r="1627" spans="1:3" x14ac:dyDescent="0.2">
      <c r="A1627" s="39" t="s">
        <v>726</v>
      </c>
      <c r="B1627" s="11" t="s">
        <v>612</v>
      </c>
      <c r="C1627" s="19">
        <v>15776</v>
      </c>
    </row>
    <row r="1628" spans="1:3" x14ac:dyDescent="0.2">
      <c r="A1628" s="39" t="s">
        <v>725</v>
      </c>
      <c r="B1628" s="11" t="s">
        <v>612</v>
      </c>
      <c r="C1628" s="19">
        <v>15776</v>
      </c>
    </row>
    <row r="1629" spans="1:3" x14ac:dyDescent="0.2">
      <c r="A1629" s="39" t="s">
        <v>724</v>
      </c>
      <c r="B1629" s="11" t="s">
        <v>612</v>
      </c>
      <c r="C1629" s="19">
        <v>15776</v>
      </c>
    </row>
    <row r="1630" spans="1:3" x14ac:dyDescent="0.2">
      <c r="A1630" s="39" t="s">
        <v>723</v>
      </c>
      <c r="B1630" s="11" t="s">
        <v>612</v>
      </c>
      <c r="C1630" s="19">
        <v>15776</v>
      </c>
    </row>
    <row r="1631" spans="1:3" x14ac:dyDescent="0.2">
      <c r="A1631" s="39" t="s">
        <v>722</v>
      </c>
      <c r="B1631" s="11" t="s">
        <v>612</v>
      </c>
      <c r="C1631" s="19">
        <v>15776</v>
      </c>
    </row>
    <row r="1632" spans="1:3" x14ac:dyDescent="0.2">
      <c r="A1632" s="39" t="s">
        <v>721</v>
      </c>
      <c r="B1632" s="11" t="s">
        <v>629</v>
      </c>
      <c r="C1632" s="19">
        <v>102080</v>
      </c>
    </row>
    <row r="1633" spans="1:3" x14ac:dyDescent="0.2">
      <c r="A1633" s="39" t="s">
        <v>720</v>
      </c>
      <c r="B1633" s="11" t="s">
        <v>630</v>
      </c>
      <c r="C1633" s="19">
        <v>253799.88</v>
      </c>
    </row>
    <row r="1634" spans="1:3" x14ac:dyDescent="0.2">
      <c r="A1634" s="39" t="s">
        <v>719</v>
      </c>
      <c r="B1634" s="11" t="s">
        <v>668</v>
      </c>
      <c r="C1634" s="19">
        <v>950000</v>
      </c>
    </row>
    <row r="1635" spans="1:3" x14ac:dyDescent="0.2">
      <c r="A1635" s="39" t="s">
        <v>717</v>
      </c>
      <c r="B1635" s="11" t="s">
        <v>669</v>
      </c>
      <c r="C1635" s="19">
        <v>2007000</v>
      </c>
    </row>
    <row r="1636" spans="1:3" x14ac:dyDescent="0.2">
      <c r="A1636" s="39" t="s">
        <v>716</v>
      </c>
      <c r="B1636" s="11" t="s">
        <v>605</v>
      </c>
      <c r="C1636" s="19">
        <v>10299</v>
      </c>
    </row>
    <row r="1637" spans="1:3" x14ac:dyDescent="0.2">
      <c r="A1637" s="39" t="s">
        <v>715</v>
      </c>
      <c r="B1637" s="11" t="s">
        <v>606</v>
      </c>
      <c r="C1637" s="19">
        <v>15892.66</v>
      </c>
    </row>
    <row r="1638" spans="1:3" x14ac:dyDescent="0.2">
      <c r="A1638" s="39" t="s">
        <v>714</v>
      </c>
      <c r="B1638" s="11" t="s">
        <v>606</v>
      </c>
      <c r="C1638" s="19">
        <v>15892.66</v>
      </c>
    </row>
    <row r="1639" spans="1:3" x14ac:dyDescent="0.2">
      <c r="A1639" s="39" t="s">
        <v>666</v>
      </c>
      <c r="B1639" s="11" t="s">
        <v>606</v>
      </c>
      <c r="C1639" s="19">
        <v>15892.66</v>
      </c>
    </row>
    <row r="1640" spans="1:3" x14ac:dyDescent="0.2">
      <c r="A1640" s="39" t="s">
        <v>667</v>
      </c>
      <c r="B1640" s="11" t="s">
        <v>607</v>
      </c>
      <c r="C1640" s="19">
        <v>18079.759999999998</v>
      </c>
    </row>
    <row r="1641" spans="1:3" x14ac:dyDescent="0.2">
      <c r="A1641" s="39" t="s">
        <v>854</v>
      </c>
      <c r="B1641" s="11" t="s">
        <v>608</v>
      </c>
      <c r="C1641" s="19">
        <v>26694.37</v>
      </c>
    </row>
    <row r="1642" spans="1:3" x14ac:dyDescent="0.2">
      <c r="A1642" s="39" t="s">
        <v>718</v>
      </c>
      <c r="B1642" s="11" t="s">
        <v>656</v>
      </c>
      <c r="C1642" s="19">
        <v>1</v>
      </c>
    </row>
    <row r="1643" spans="1:3" x14ac:dyDescent="0.2">
      <c r="A1643" s="39" t="s">
        <v>853</v>
      </c>
      <c r="B1643" s="11" t="s">
        <v>656</v>
      </c>
      <c r="C1643" s="19">
        <v>1</v>
      </c>
    </row>
    <row r="1644" spans="1:3" x14ac:dyDescent="0.2">
      <c r="A1644" s="39" t="s">
        <v>613</v>
      </c>
      <c r="B1644" s="11" t="s">
        <v>614</v>
      </c>
      <c r="C1644" s="19">
        <v>9998.0400000000009</v>
      </c>
    </row>
    <row r="1645" spans="1:3" x14ac:dyDescent="0.2">
      <c r="A1645" s="39" t="s">
        <v>615</v>
      </c>
      <c r="B1645" s="11" t="s">
        <v>614</v>
      </c>
      <c r="C1645" s="19">
        <v>9998.0400000000009</v>
      </c>
    </row>
    <row r="1646" spans="1:3" x14ac:dyDescent="0.2">
      <c r="A1646" s="39" t="s">
        <v>616</v>
      </c>
      <c r="B1646" s="11" t="s">
        <v>614</v>
      </c>
      <c r="C1646" s="19">
        <v>9998.0400000000009</v>
      </c>
    </row>
    <row r="1647" spans="1:3" x14ac:dyDescent="0.2">
      <c r="A1647" s="39" t="s">
        <v>617</v>
      </c>
      <c r="B1647" s="11" t="s">
        <v>614</v>
      </c>
      <c r="C1647" s="19">
        <v>9998.0400000000009</v>
      </c>
    </row>
    <row r="1648" spans="1:3" x14ac:dyDescent="0.2">
      <c r="A1648" s="39" t="s">
        <v>618</v>
      </c>
      <c r="B1648" s="11" t="s">
        <v>614</v>
      </c>
      <c r="C1648" s="19">
        <v>9998.0400000000009</v>
      </c>
    </row>
    <row r="1649" spans="1:3" x14ac:dyDescent="0.2">
      <c r="A1649" s="39" t="s">
        <v>619</v>
      </c>
      <c r="B1649" s="11" t="s">
        <v>614</v>
      </c>
      <c r="C1649" s="19">
        <v>9998.0400000000009</v>
      </c>
    </row>
    <row r="1650" spans="1:3" x14ac:dyDescent="0.2">
      <c r="A1650" s="39" t="s">
        <v>620</v>
      </c>
      <c r="B1650" s="11" t="s">
        <v>614</v>
      </c>
      <c r="C1650" s="19">
        <v>9998.0400000000009</v>
      </c>
    </row>
    <row r="1651" spans="1:3" x14ac:dyDescent="0.2">
      <c r="A1651" s="39" t="s">
        <v>621</v>
      </c>
      <c r="B1651" s="11" t="s">
        <v>614</v>
      </c>
      <c r="C1651" s="19">
        <v>9998.0400000000009</v>
      </c>
    </row>
    <row r="1652" spans="1:3" x14ac:dyDescent="0.2">
      <c r="A1652" s="39" t="s">
        <v>622</v>
      </c>
      <c r="B1652" s="11" t="s">
        <v>623</v>
      </c>
      <c r="C1652" s="19">
        <v>12236.84</v>
      </c>
    </row>
    <row r="1653" spans="1:3" x14ac:dyDescent="0.2">
      <c r="A1653" s="39" t="s">
        <v>624</v>
      </c>
      <c r="B1653" s="11" t="s">
        <v>623</v>
      </c>
      <c r="C1653" s="19">
        <v>12236.84</v>
      </c>
    </row>
    <row r="1654" spans="1:3" x14ac:dyDescent="0.2">
      <c r="A1654" s="39" t="s">
        <v>657</v>
      </c>
      <c r="B1654" s="11" t="s">
        <v>625</v>
      </c>
      <c r="C1654" s="19">
        <v>29009.573</v>
      </c>
    </row>
    <row r="1655" spans="1:3" x14ac:dyDescent="0.2">
      <c r="A1655" s="39" t="s">
        <v>665</v>
      </c>
      <c r="B1655" s="11" t="s">
        <v>626</v>
      </c>
      <c r="C1655" s="19">
        <v>20670.27</v>
      </c>
    </row>
    <row r="1656" spans="1:3" x14ac:dyDescent="0.2">
      <c r="A1656" s="39" t="s">
        <v>627</v>
      </c>
      <c r="B1656" s="11" t="s">
        <v>628</v>
      </c>
      <c r="C1656" s="19">
        <v>7800</v>
      </c>
    </row>
    <row r="1657" spans="1:3" x14ac:dyDescent="0.2">
      <c r="A1657" s="39" t="s">
        <v>631</v>
      </c>
      <c r="B1657" s="11" t="s">
        <v>632</v>
      </c>
      <c r="C1657" s="19">
        <v>10498.51</v>
      </c>
    </row>
    <row r="1658" spans="1:3" x14ac:dyDescent="0.2">
      <c r="A1658" s="39" t="s">
        <v>633</v>
      </c>
      <c r="B1658" s="11" t="s">
        <v>634</v>
      </c>
      <c r="C1658" s="19">
        <v>10669.84</v>
      </c>
    </row>
    <row r="1659" spans="1:3" x14ac:dyDescent="0.2">
      <c r="A1659" s="39" t="s">
        <v>635</v>
      </c>
      <c r="B1659" s="11" t="s">
        <v>636</v>
      </c>
      <c r="C1659" s="19">
        <v>24500</v>
      </c>
    </row>
    <row r="1660" spans="1:3" x14ac:dyDescent="0.2">
      <c r="A1660" s="39" t="s">
        <v>637</v>
      </c>
      <c r="B1660" s="11" t="s">
        <v>638</v>
      </c>
      <c r="C1660" s="19">
        <v>17980</v>
      </c>
    </row>
    <row r="1661" spans="1:3" x14ac:dyDescent="0.2">
      <c r="A1661" s="39" t="s">
        <v>713</v>
      </c>
      <c r="B1661" s="11" t="s">
        <v>658</v>
      </c>
      <c r="C1661" s="19">
        <v>1</v>
      </c>
    </row>
    <row r="1662" spans="1:3" x14ac:dyDescent="0.2">
      <c r="A1662" s="39" t="s">
        <v>639</v>
      </c>
      <c r="B1662" s="11" t="s">
        <v>640</v>
      </c>
      <c r="C1662" s="19">
        <v>7654.84</v>
      </c>
    </row>
    <row r="1663" spans="1:3" x14ac:dyDescent="0.2">
      <c r="A1663" s="39" t="s">
        <v>641</v>
      </c>
      <c r="B1663" s="11" t="s">
        <v>640</v>
      </c>
      <c r="C1663" s="19">
        <v>7654.84</v>
      </c>
    </row>
    <row r="1664" spans="1:3" x14ac:dyDescent="0.2">
      <c r="A1664" s="39" t="s">
        <v>642</v>
      </c>
      <c r="B1664" s="11" t="s">
        <v>643</v>
      </c>
      <c r="C1664" s="19">
        <v>12485.08</v>
      </c>
    </row>
    <row r="1665" spans="1:3" x14ac:dyDescent="0.2">
      <c r="A1665" s="39" t="s">
        <v>644</v>
      </c>
      <c r="B1665" s="11" t="s">
        <v>645</v>
      </c>
      <c r="C1665" s="19">
        <v>22500</v>
      </c>
    </row>
    <row r="1666" spans="1:3" x14ac:dyDescent="0.2">
      <c r="A1666" s="39" t="s">
        <v>646</v>
      </c>
      <c r="B1666" s="11" t="s">
        <v>645</v>
      </c>
      <c r="C1666" s="19">
        <v>22500</v>
      </c>
    </row>
    <row r="1667" spans="1:3" x14ac:dyDescent="0.2">
      <c r="A1667" s="39" t="s">
        <v>647</v>
      </c>
      <c r="B1667" s="11" t="s">
        <v>645</v>
      </c>
      <c r="C1667" s="19">
        <v>22500</v>
      </c>
    </row>
    <row r="1668" spans="1:3" x14ac:dyDescent="0.2">
      <c r="A1668" s="39" t="s">
        <v>649</v>
      </c>
      <c r="B1668" s="11" t="s">
        <v>648</v>
      </c>
      <c r="C1668" s="19">
        <v>9744</v>
      </c>
    </row>
    <row r="1669" spans="1:3" x14ac:dyDescent="0.2">
      <c r="A1669" s="39" t="s">
        <v>652</v>
      </c>
      <c r="B1669" s="11" t="s">
        <v>650</v>
      </c>
      <c r="C1669" s="19">
        <v>18495.04</v>
      </c>
    </row>
    <row r="1670" spans="1:3" x14ac:dyDescent="0.2">
      <c r="A1670" s="39" t="s">
        <v>653</v>
      </c>
      <c r="B1670" s="11" t="s">
        <v>651</v>
      </c>
      <c r="C1670" s="19">
        <v>14145.04</v>
      </c>
    </row>
    <row r="1671" spans="1:3" x14ac:dyDescent="0.2">
      <c r="A1671" s="39" t="s">
        <v>655</v>
      </c>
      <c r="B1671" s="11" t="s">
        <v>651</v>
      </c>
      <c r="C1671" s="19">
        <v>14145.04</v>
      </c>
    </row>
    <row r="1672" spans="1:3" x14ac:dyDescent="0.2">
      <c r="A1672" s="39" t="s">
        <v>654</v>
      </c>
      <c r="B1672" s="11" t="s">
        <v>651</v>
      </c>
      <c r="C1672" s="19">
        <v>14145.04</v>
      </c>
    </row>
    <row r="1673" spans="1:3" x14ac:dyDescent="0.2">
      <c r="A1673" s="39" t="s">
        <v>672</v>
      </c>
      <c r="B1673" s="11" t="s">
        <v>670</v>
      </c>
      <c r="C1673" s="19">
        <v>13000</v>
      </c>
    </row>
    <row r="1674" spans="1:3" x14ac:dyDescent="0.2">
      <c r="A1674" s="39" t="s">
        <v>673</v>
      </c>
      <c r="B1674" s="11" t="s">
        <v>671</v>
      </c>
      <c r="C1674" s="19">
        <v>15080</v>
      </c>
    </row>
    <row r="1675" spans="1:3" x14ac:dyDescent="0.2">
      <c r="A1675" s="39" t="s">
        <v>674</v>
      </c>
      <c r="B1675" s="11" t="s">
        <v>671</v>
      </c>
      <c r="C1675" s="19">
        <v>15080</v>
      </c>
    </row>
    <row r="1676" spans="1:3" x14ac:dyDescent="0.2">
      <c r="A1676" s="39" t="s">
        <v>675</v>
      </c>
      <c r="B1676" s="11" t="s">
        <v>671</v>
      </c>
      <c r="C1676" s="19">
        <v>15080</v>
      </c>
    </row>
    <row r="1677" spans="1:3" x14ac:dyDescent="0.2">
      <c r="A1677" s="39" t="s">
        <v>1709</v>
      </c>
      <c r="B1677" s="11" t="s">
        <v>671</v>
      </c>
      <c r="C1677" s="19">
        <v>15080</v>
      </c>
    </row>
    <row r="1678" spans="1:3" x14ac:dyDescent="0.2">
      <c r="A1678" s="39" t="s">
        <v>1708</v>
      </c>
      <c r="B1678" s="11" t="s">
        <v>676</v>
      </c>
      <c r="C1678" s="19">
        <v>18743.28</v>
      </c>
    </row>
    <row r="1679" spans="1:3" x14ac:dyDescent="0.2">
      <c r="A1679" s="39" t="s">
        <v>1707</v>
      </c>
      <c r="B1679" s="11" t="s">
        <v>676</v>
      </c>
      <c r="C1679" s="19">
        <v>18743.28</v>
      </c>
    </row>
    <row r="1680" spans="1:3" x14ac:dyDescent="0.2">
      <c r="A1680" s="39" t="s">
        <v>1706</v>
      </c>
      <c r="B1680" s="11" t="s">
        <v>677</v>
      </c>
      <c r="C1680" s="19">
        <v>12203.2</v>
      </c>
    </row>
    <row r="1681" spans="1:3" x14ac:dyDescent="0.2">
      <c r="A1681" s="39" t="s">
        <v>1705</v>
      </c>
      <c r="B1681" s="11" t="s">
        <v>678</v>
      </c>
      <c r="C1681" s="19">
        <v>20660.759999999998</v>
      </c>
    </row>
    <row r="1682" spans="1:3" x14ac:dyDescent="0.2">
      <c r="A1682" t="s">
        <v>1720</v>
      </c>
      <c r="B1682" t="s">
        <v>1702</v>
      </c>
      <c r="C1682" s="71">
        <v>13104.52</v>
      </c>
    </row>
    <row r="1683" spans="1:3" x14ac:dyDescent="0.2">
      <c r="A1683" t="s">
        <v>1747</v>
      </c>
      <c r="B1683" t="s">
        <v>1703</v>
      </c>
      <c r="C1683" s="71">
        <v>16162.28</v>
      </c>
    </row>
    <row r="1684" spans="1:3" x14ac:dyDescent="0.2">
      <c r="A1684" t="s">
        <v>1748</v>
      </c>
      <c r="B1684" t="s">
        <v>1703</v>
      </c>
      <c r="C1684" s="71">
        <v>16162.28</v>
      </c>
    </row>
    <row r="1685" spans="1:3" x14ac:dyDescent="0.2">
      <c r="A1685" t="s">
        <v>1721</v>
      </c>
      <c r="B1685" t="s">
        <v>1704</v>
      </c>
      <c r="C1685" s="71">
        <v>23104.880000000001</v>
      </c>
    </row>
    <row r="1686" spans="1:3" x14ac:dyDescent="0.2">
      <c r="A1686" t="s">
        <v>1722</v>
      </c>
      <c r="B1686" t="s">
        <v>1704</v>
      </c>
      <c r="C1686" s="71">
        <v>23104.880000000001</v>
      </c>
    </row>
    <row r="1687" spans="1:3" x14ac:dyDescent="0.2">
      <c r="A1687" t="s">
        <v>1723</v>
      </c>
      <c r="B1687" t="s">
        <v>1704</v>
      </c>
      <c r="C1687" s="71">
        <v>23104.880000000001</v>
      </c>
    </row>
    <row r="1688" spans="1:3" x14ac:dyDescent="0.2">
      <c r="A1688" t="s">
        <v>1724</v>
      </c>
      <c r="B1688" t="s">
        <v>1710</v>
      </c>
      <c r="C1688" s="71">
        <v>11797.2</v>
      </c>
    </row>
    <row r="1689" spans="1:3" x14ac:dyDescent="0.2">
      <c r="A1689" t="s">
        <v>1725</v>
      </c>
      <c r="B1689" t="s">
        <v>1710</v>
      </c>
      <c r="C1689" s="71">
        <v>11797.2</v>
      </c>
    </row>
    <row r="1690" spans="1:3" x14ac:dyDescent="0.2">
      <c r="A1690" t="s">
        <v>1726</v>
      </c>
      <c r="B1690" t="s">
        <v>1710</v>
      </c>
      <c r="C1690" s="71">
        <v>11797.2</v>
      </c>
    </row>
    <row r="1691" spans="1:3" x14ac:dyDescent="0.2">
      <c r="A1691" t="s">
        <v>1727</v>
      </c>
      <c r="B1691" t="s">
        <v>1710</v>
      </c>
      <c r="C1691" s="71">
        <v>11797.2</v>
      </c>
    </row>
    <row r="1692" spans="1:3" x14ac:dyDescent="0.2">
      <c r="A1692" t="s">
        <v>1728</v>
      </c>
      <c r="B1692" t="s">
        <v>1710</v>
      </c>
      <c r="C1692" s="71">
        <v>11797.2</v>
      </c>
    </row>
    <row r="1693" spans="1:3" x14ac:dyDescent="0.2">
      <c r="A1693" t="s">
        <v>1729</v>
      </c>
      <c r="B1693" t="s">
        <v>1710</v>
      </c>
      <c r="C1693" s="71">
        <v>11797.2</v>
      </c>
    </row>
    <row r="1694" spans="1:3" x14ac:dyDescent="0.2">
      <c r="A1694" t="s">
        <v>1730</v>
      </c>
      <c r="B1694" t="s">
        <v>1710</v>
      </c>
      <c r="C1694" s="71">
        <v>11797.2</v>
      </c>
    </row>
    <row r="1695" spans="1:3" x14ac:dyDescent="0.2">
      <c r="A1695" t="s">
        <v>1731</v>
      </c>
      <c r="B1695" t="s">
        <v>1710</v>
      </c>
      <c r="C1695" s="71">
        <v>11797.2</v>
      </c>
    </row>
    <row r="1696" spans="1:3" x14ac:dyDescent="0.2">
      <c r="A1696" t="s">
        <v>1732</v>
      </c>
      <c r="B1696" t="s">
        <v>1710</v>
      </c>
      <c r="C1696" s="71">
        <v>11797.2</v>
      </c>
    </row>
    <row r="1697" spans="1:3" x14ac:dyDescent="0.2">
      <c r="A1697" t="s">
        <v>1733</v>
      </c>
      <c r="B1697" t="s">
        <v>1710</v>
      </c>
      <c r="C1697" s="71">
        <v>11797.2</v>
      </c>
    </row>
    <row r="1698" spans="1:3" x14ac:dyDescent="0.2">
      <c r="A1698" t="s">
        <v>1734</v>
      </c>
      <c r="B1698" t="s">
        <v>1710</v>
      </c>
      <c r="C1698" s="71">
        <v>11797.2</v>
      </c>
    </row>
    <row r="1699" spans="1:3" x14ac:dyDescent="0.2">
      <c r="A1699" t="s">
        <v>1735</v>
      </c>
      <c r="B1699" t="s">
        <v>1710</v>
      </c>
      <c r="C1699" s="71">
        <v>11797.2</v>
      </c>
    </row>
    <row r="1700" spans="1:3" x14ac:dyDescent="0.2">
      <c r="A1700" t="s">
        <v>1736</v>
      </c>
      <c r="B1700" t="s">
        <v>1710</v>
      </c>
      <c r="C1700" s="71">
        <v>11797.2</v>
      </c>
    </row>
    <row r="1701" spans="1:3" x14ac:dyDescent="0.2">
      <c r="A1701" t="s">
        <v>1737</v>
      </c>
      <c r="B1701" t="s">
        <v>1710</v>
      </c>
      <c r="C1701" s="71">
        <v>11797.2</v>
      </c>
    </row>
    <row r="1702" spans="1:3" x14ac:dyDescent="0.2">
      <c r="A1702" t="s">
        <v>1738</v>
      </c>
      <c r="B1702" t="s">
        <v>1710</v>
      </c>
      <c r="C1702" s="71">
        <v>11797.2</v>
      </c>
    </row>
    <row r="1703" spans="1:3" x14ac:dyDescent="0.2">
      <c r="A1703" t="s">
        <v>1739</v>
      </c>
      <c r="B1703" t="s">
        <v>1710</v>
      </c>
      <c r="C1703" s="71">
        <v>11797.2</v>
      </c>
    </row>
    <row r="1704" spans="1:3" x14ac:dyDescent="0.2">
      <c r="A1704" t="s">
        <v>1740</v>
      </c>
      <c r="B1704" t="s">
        <v>1710</v>
      </c>
      <c r="C1704" s="71">
        <v>11797.2</v>
      </c>
    </row>
    <row r="1705" spans="1:3" x14ac:dyDescent="0.2">
      <c r="A1705" t="s">
        <v>1741</v>
      </c>
      <c r="B1705" t="s">
        <v>1710</v>
      </c>
      <c r="C1705" s="71">
        <v>11797.2</v>
      </c>
    </row>
    <row r="1706" spans="1:3" x14ac:dyDescent="0.2">
      <c r="A1706" t="s">
        <v>1742</v>
      </c>
      <c r="B1706" t="s">
        <v>1710</v>
      </c>
      <c r="C1706" s="71">
        <v>11797.2</v>
      </c>
    </row>
    <row r="1707" spans="1:3" x14ac:dyDescent="0.2">
      <c r="A1707" t="s">
        <v>1743</v>
      </c>
      <c r="B1707" t="s">
        <v>1710</v>
      </c>
      <c r="C1707" s="71">
        <v>11797.2</v>
      </c>
    </row>
    <row r="1708" spans="1:3" x14ac:dyDescent="0.2">
      <c r="A1708" t="s">
        <v>1744</v>
      </c>
      <c r="B1708" t="s">
        <v>1711</v>
      </c>
      <c r="C1708" s="71">
        <v>22283.599999999999</v>
      </c>
    </row>
    <row r="1709" spans="1:3" x14ac:dyDescent="0.2">
      <c r="A1709" t="s">
        <v>1745</v>
      </c>
      <c r="B1709" t="s">
        <v>1712</v>
      </c>
      <c r="C1709" s="71">
        <v>25822.76</v>
      </c>
    </row>
    <row r="1710" spans="1:3" x14ac:dyDescent="0.2">
      <c r="A1710" t="s">
        <v>1746</v>
      </c>
      <c r="B1710" t="s">
        <v>1713</v>
      </c>
      <c r="C1710" s="71">
        <v>18482.28</v>
      </c>
    </row>
    <row r="1711" spans="1:3" x14ac:dyDescent="0.2">
      <c r="A1711" t="s">
        <v>1749</v>
      </c>
      <c r="B1711" t="s">
        <v>1713</v>
      </c>
      <c r="C1711" s="71">
        <v>18482.28</v>
      </c>
    </row>
    <row r="1712" spans="1:3" x14ac:dyDescent="0.2">
      <c r="A1712" t="s">
        <v>1750</v>
      </c>
      <c r="B1712" t="s">
        <v>1713</v>
      </c>
      <c r="C1712" s="71">
        <v>18482.28</v>
      </c>
    </row>
    <row r="1713" spans="1:3" x14ac:dyDescent="0.2">
      <c r="A1713" t="s">
        <v>1751</v>
      </c>
      <c r="B1713" t="s">
        <v>1713</v>
      </c>
      <c r="C1713" s="71">
        <v>18482.28</v>
      </c>
    </row>
    <row r="1714" spans="1:3" x14ac:dyDescent="0.2">
      <c r="A1714" t="s">
        <v>1752</v>
      </c>
      <c r="B1714" t="s">
        <v>1713</v>
      </c>
      <c r="C1714" s="71">
        <v>18482.28</v>
      </c>
    </row>
    <row r="1715" spans="1:3" x14ac:dyDescent="0.2">
      <c r="A1715" t="s">
        <v>1753</v>
      </c>
      <c r="B1715" t="s">
        <v>1713</v>
      </c>
      <c r="C1715" s="71">
        <v>18482.28</v>
      </c>
    </row>
    <row r="1716" spans="1:3" x14ac:dyDescent="0.2">
      <c r="A1716" t="s">
        <v>1754</v>
      </c>
      <c r="B1716" t="s">
        <v>1713</v>
      </c>
      <c r="C1716" s="71">
        <v>18482.28</v>
      </c>
    </row>
    <row r="1717" spans="1:3" x14ac:dyDescent="0.2">
      <c r="A1717" t="s">
        <v>1755</v>
      </c>
      <c r="B1717" t="s">
        <v>1713</v>
      </c>
      <c r="C1717" s="71">
        <v>18482.28</v>
      </c>
    </row>
    <row r="1718" spans="1:3" x14ac:dyDescent="0.2">
      <c r="A1718" t="s">
        <v>1756</v>
      </c>
      <c r="B1718" t="s">
        <v>1713</v>
      </c>
      <c r="C1718" s="71">
        <v>18482.28</v>
      </c>
    </row>
    <row r="1719" spans="1:3" x14ac:dyDescent="0.2">
      <c r="A1719" t="s">
        <v>1757</v>
      </c>
      <c r="B1719" t="s">
        <v>1713</v>
      </c>
      <c r="C1719" s="71">
        <v>18482.28</v>
      </c>
    </row>
    <row r="1720" spans="1:3" x14ac:dyDescent="0.2">
      <c r="A1720" t="s">
        <v>1758</v>
      </c>
      <c r="B1720" t="s">
        <v>1713</v>
      </c>
      <c r="C1720" s="71">
        <v>18482.28</v>
      </c>
    </row>
    <row r="1721" spans="1:3" x14ac:dyDescent="0.2">
      <c r="A1721" t="s">
        <v>1759</v>
      </c>
      <c r="B1721" t="s">
        <v>1713</v>
      </c>
      <c r="C1721" s="71">
        <v>18482.28</v>
      </c>
    </row>
    <row r="1722" spans="1:3" x14ac:dyDescent="0.2">
      <c r="A1722" t="s">
        <v>1760</v>
      </c>
      <c r="B1722" t="s">
        <v>1713</v>
      </c>
      <c r="C1722" s="71">
        <v>18482.28</v>
      </c>
    </row>
    <row r="1723" spans="1:3" x14ac:dyDescent="0.2">
      <c r="A1723" t="s">
        <v>1761</v>
      </c>
      <c r="B1723" t="s">
        <v>1713</v>
      </c>
      <c r="C1723" s="71">
        <v>18482.28</v>
      </c>
    </row>
    <row r="1724" spans="1:3" x14ac:dyDescent="0.2">
      <c r="A1724" t="s">
        <v>1762</v>
      </c>
      <c r="B1724" t="s">
        <v>1713</v>
      </c>
      <c r="C1724" s="71">
        <v>18482.28</v>
      </c>
    </row>
    <row r="1725" spans="1:3" x14ac:dyDescent="0.2">
      <c r="A1725" t="s">
        <v>1763</v>
      </c>
      <c r="B1725" t="s">
        <v>1713</v>
      </c>
      <c r="C1725" s="71">
        <v>18482.28</v>
      </c>
    </row>
    <row r="1726" spans="1:3" x14ac:dyDescent="0.2">
      <c r="A1726" t="s">
        <v>1764</v>
      </c>
      <c r="B1726" t="s">
        <v>1713</v>
      </c>
      <c r="C1726" s="71">
        <v>18482.28</v>
      </c>
    </row>
    <row r="1727" spans="1:3" x14ac:dyDescent="0.2">
      <c r="A1727" t="s">
        <v>1765</v>
      </c>
      <c r="B1727" t="s">
        <v>1713</v>
      </c>
      <c r="C1727" s="71">
        <v>18482.28</v>
      </c>
    </row>
    <row r="1728" spans="1:3" x14ac:dyDescent="0.2">
      <c r="A1728" t="s">
        <v>1766</v>
      </c>
      <c r="B1728" t="s">
        <v>1713</v>
      </c>
      <c r="C1728" s="71">
        <v>18482.28</v>
      </c>
    </row>
    <row r="1729" spans="1:3" x14ac:dyDescent="0.2">
      <c r="A1729" t="s">
        <v>1767</v>
      </c>
      <c r="B1729" t="s">
        <v>1714</v>
      </c>
      <c r="C1729" s="71">
        <v>10962</v>
      </c>
    </row>
    <row r="1730" spans="1:3" x14ac:dyDescent="0.2">
      <c r="A1730" t="s">
        <v>1768</v>
      </c>
      <c r="B1730" t="s">
        <v>1714</v>
      </c>
      <c r="C1730" s="71">
        <v>10962</v>
      </c>
    </row>
    <row r="1731" spans="1:3" x14ac:dyDescent="0.2">
      <c r="A1731" t="s">
        <v>1769</v>
      </c>
      <c r="B1731" t="s">
        <v>1714</v>
      </c>
      <c r="C1731" s="71">
        <v>10962</v>
      </c>
    </row>
    <row r="1732" spans="1:3" x14ac:dyDescent="0.2">
      <c r="A1732" t="s">
        <v>1770</v>
      </c>
      <c r="B1732" t="s">
        <v>1714</v>
      </c>
      <c r="C1732" s="71">
        <v>10962</v>
      </c>
    </row>
    <row r="1733" spans="1:3" x14ac:dyDescent="0.2">
      <c r="A1733" t="s">
        <v>1771</v>
      </c>
      <c r="B1733" t="s">
        <v>1715</v>
      </c>
      <c r="C1733" s="71">
        <v>9744</v>
      </c>
    </row>
    <row r="1734" spans="1:3" x14ac:dyDescent="0.2">
      <c r="A1734" t="s">
        <v>1772</v>
      </c>
      <c r="B1734" t="s">
        <v>1715</v>
      </c>
      <c r="C1734" s="71">
        <v>9744</v>
      </c>
    </row>
    <row r="1735" spans="1:3" x14ac:dyDescent="0.2">
      <c r="A1735" t="s">
        <v>1773</v>
      </c>
      <c r="B1735" t="s">
        <v>1715</v>
      </c>
      <c r="C1735" s="71">
        <v>9744</v>
      </c>
    </row>
    <row r="1736" spans="1:3" x14ac:dyDescent="0.2">
      <c r="A1736" t="s">
        <v>1774</v>
      </c>
      <c r="B1736" t="s">
        <v>1715</v>
      </c>
      <c r="C1736" s="71">
        <v>9744</v>
      </c>
    </row>
    <row r="1737" spans="1:3" x14ac:dyDescent="0.2">
      <c r="A1737" t="s">
        <v>1775</v>
      </c>
      <c r="B1737" t="s">
        <v>1715</v>
      </c>
      <c r="C1737" s="71">
        <v>9744</v>
      </c>
    </row>
    <row r="1738" spans="1:3" x14ac:dyDescent="0.2">
      <c r="A1738" t="s">
        <v>1776</v>
      </c>
      <c r="B1738" t="s">
        <v>1715</v>
      </c>
      <c r="C1738" s="71">
        <v>9744</v>
      </c>
    </row>
    <row r="1739" spans="1:3" x14ac:dyDescent="0.2">
      <c r="A1739" t="s">
        <v>1777</v>
      </c>
      <c r="B1739" t="s">
        <v>1715</v>
      </c>
      <c r="C1739" s="71">
        <v>9744</v>
      </c>
    </row>
    <row r="1740" spans="1:3" x14ac:dyDescent="0.2">
      <c r="A1740" t="s">
        <v>1778</v>
      </c>
      <c r="B1740" t="s">
        <v>1715</v>
      </c>
      <c r="C1740" s="71">
        <v>9744</v>
      </c>
    </row>
    <row r="1741" spans="1:3" x14ac:dyDescent="0.2">
      <c r="A1741" t="s">
        <v>1779</v>
      </c>
      <c r="B1741" t="s">
        <v>1715</v>
      </c>
      <c r="C1741" s="71">
        <v>9744</v>
      </c>
    </row>
    <row r="1742" spans="1:3" x14ac:dyDescent="0.2">
      <c r="A1742" t="s">
        <v>1780</v>
      </c>
      <c r="B1742" t="s">
        <v>1715</v>
      </c>
      <c r="C1742" s="71">
        <v>9744</v>
      </c>
    </row>
    <row r="1743" spans="1:3" x14ac:dyDescent="0.2">
      <c r="A1743" t="s">
        <v>1781</v>
      </c>
      <c r="B1743" t="s">
        <v>1716</v>
      </c>
      <c r="C1743" s="71">
        <v>15644.34</v>
      </c>
    </row>
    <row r="1744" spans="1:3" x14ac:dyDescent="0.2">
      <c r="A1744" t="s">
        <v>1782</v>
      </c>
      <c r="B1744" t="s">
        <v>1717</v>
      </c>
      <c r="C1744" s="71">
        <v>19486.84</v>
      </c>
    </row>
    <row r="1745" spans="1:3" x14ac:dyDescent="0.2">
      <c r="A1745" t="s">
        <v>1783</v>
      </c>
      <c r="B1745" t="s">
        <v>1718</v>
      </c>
      <c r="C1745" s="71">
        <v>15066.02</v>
      </c>
    </row>
    <row r="1746" spans="1:3" x14ac:dyDescent="0.2">
      <c r="A1746" t="s">
        <v>1784</v>
      </c>
      <c r="B1746" t="s">
        <v>1719</v>
      </c>
      <c r="C1746" s="71">
        <v>10498</v>
      </c>
    </row>
    <row r="1747" spans="1:3" x14ac:dyDescent="0.2">
      <c r="A1747" t="s">
        <v>1785</v>
      </c>
      <c r="B1747" t="s">
        <v>1719</v>
      </c>
      <c r="C1747" s="71">
        <v>10498</v>
      </c>
    </row>
    <row r="1748" spans="1:3" x14ac:dyDescent="0.2">
      <c r="A1748" t="s">
        <v>1866</v>
      </c>
      <c r="B1748" t="s">
        <v>1867</v>
      </c>
      <c r="C1748" s="73">
        <v>7767.36</v>
      </c>
    </row>
    <row r="1749" spans="1:3" x14ac:dyDescent="0.2">
      <c r="A1749" t="s">
        <v>1789</v>
      </c>
      <c r="B1749" t="s">
        <v>1867</v>
      </c>
      <c r="C1749" s="73">
        <v>7767.36</v>
      </c>
    </row>
    <row r="1750" spans="1:3" x14ac:dyDescent="0.2">
      <c r="A1750" t="s">
        <v>1790</v>
      </c>
      <c r="B1750" t="s">
        <v>1867</v>
      </c>
      <c r="C1750" s="73">
        <v>7767.36</v>
      </c>
    </row>
    <row r="1751" spans="1:3" x14ac:dyDescent="0.2">
      <c r="A1751" t="s">
        <v>1791</v>
      </c>
      <c r="B1751" t="s">
        <v>1867</v>
      </c>
      <c r="C1751" s="73">
        <v>7767.36</v>
      </c>
    </row>
    <row r="1752" spans="1:3" x14ac:dyDescent="0.2">
      <c r="A1752" t="s">
        <v>1792</v>
      </c>
      <c r="B1752" t="s">
        <v>1867</v>
      </c>
      <c r="C1752" s="73">
        <v>7767.36</v>
      </c>
    </row>
    <row r="1753" spans="1:3" x14ac:dyDescent="0.2">
      <c r="A1753" t="s">
        <v>1793</v>
      </c>
      <c r="B1753" t="s">
        <v>1868</v>
      </c>
      <c r="C1753" s="73">
        <v>9922.17</v>
      </c>
    </row>
    <row r="1754" spans="1:3" x14ac:dyDescent="0.2">
      <c r="A1754" t="s">
        <v>1794</v>
      </c>
      <c r="B1754" t="s">
        <v>1868</v>
      </c>
      <c r="C1754" s="73">
        <v>9922.17</v>
      </c>
    </row>
    <row r="1755" spans="1:3" x14ac:dyDescent="0.2">
      <c r="A1755" t="s">
        <v>1795</v>
      </c>
      <c r="B1755" t="s">
        <v>1869</v>
      </c>
      <c r="C1755" s="73">
        <v>28352.43</v>
      </c>
    </row>
    <row r="1756" spans="1:3" x14ac:dyDescent="0.2">
      <c r="A1756" t="s">
        <v>1796</v>
      </c>
      <c r="B1756" t="s">
        <v>1870</v>
      </c>
      <c r="C1756" s="73">
        <v>20535</v>
      </c>
    </row>
    <row r="1757" spans="1:3" x14ac:dyDescent="0.2">
      <c r="A1757" t="s">
        <v>1797</v>
      </c>
      <c r="B1757" t="s">
        <v>1871</v>
      </c>
      <c r="C1757" s="73">
        <v>74098.7</v>
      </c>
    </row>
    <row r="1758" spans="1:3" x14ac:dyDescent="0.2">
      <c r="A1758" t="s">
        <v>1798</v>
      </c>
      <c r="B1758" t="s">
        <v>1872</v>
      </c>
      <c r="C1758" s="73">
        <v>93600.01</v>
      </c>
    </row>
    <row r="1759" spans="1:3" x14ac:dyDescent="0.2">
      <c r="A1759" t="s">
        <v>1799</v>
      </c>
      <c r="B1759" t="s">
        <v>1873</v>
      </c>
      <c r="C1759" s="73">
        <v>33742.230000000003</v>
      </c>
    </row>
    <row r="1760" spans="1:3" x14ac:dyDescent="0.2">
      <c r="A1760" t="s">
        <v>1800</v>
      </c>
      <c r="B1760" t="s">
        <v>1874</v>
      </c>
      <c r="C1760" s="73">
        <v>47061.9</v>
      </c>
    </row>
    <row r="1761" spans="1:3" x14ac:dyDescent="0.2">
      <c r="A1761" t="s">
        <v>1801</v>
      </c>
      <c r="B1761" t="s">
        <v>1875</v>
      </c>
      <c r="C1761" s="73">
        <v>109753.63</v>
      </c>
    </row>
    <row r="1762" spans="1:3" x14ac:dyDescent="0.2">
      <c r="A1762" t="s">
        <v>1802</v>
      </c>
      <c r="B1762" t="s">
        <v>1876</v>
      </c>
      <c r="C1762" s="73">
        <v>90812.18</v>
      </c>
    </row>
    <row r="1763" spans="1:3" x14ac:dyDescent="0.2">
      <c r="A1763" t="s">
        <v>1803</v>
      </c>
      <c r="B1763" t="s">
        <v>1877</v>
      </c>
      <c r="C1763" s="73">
        <v>193735.05</v>
      </c>
    </row>
    <row r="1764" spans="1:3" x14ac:dyDescent="0.2">
      <c r="A1764" t="s">
        <v>1804</v>
      </c>
      <c r="B1764" t="s">
        <v>1877</v>
      </c>
      <c r="C1764" s="73">
        <v>193735.05</v>
      </c>
    </row>
    <row r="1765" spans="1:3" x14ac:dyDescent="0.2">
      <c r="A1765" t="s">
        <v>1805</v>
      </c>
      <c r="B1765" t="s">
        <v>1878</v>
      </c>
      <c r="C1765" s="73">
        <v>9860</v>
      </c>
    </row>
    <row r="1766" spans="1:3" x14ac:dyDescent="0.2">
      <c r="A1766" t="s">
        <v>1806</v>
      </c>
      <c r="B1766" t="s">
        <v>1879</v>
      </c>
      <c r="C1766" s="73">
        <v>12180</v>
      </c>
    </row>
    <row r="1767" spans="1:3" x14ac:dyDescent="0.2">
      <c r="A1767" t="s">
        <v>1807</v>
      </c>
      <c r="B1767" t="s">
        <v>1880</v>
      </c>
      <c r="C1767" s="73">
        <v>9106</v>
      </c>
    </row>
    <row r="1768" spans="1:3" x14ac:dyDescent="0.2">
      <c r="A1768" t="s">
        <v>1808</v>
      </c>
      <c r="B1768" t="s">
        <v>1881</v>
      </c>
      <c r="C1768" s="73">
        <v>13166</v>
      </c>
    </row>
    <row r="1769" spans="1:3" x14ac:dyDescent="0.2">
      <c r="A1769" t="s">
        <v>1809</v>
      </c>
      <c r="B1769" t="s">
        <v>1882</v>
      </c>
      <c r="C1769" s="73">
        <v>65656</v>
      </c>
    </row>
    <row r="1770" spans="1:3" x14ac:dyDescent="0.2">
      <c r="A1770" t="s">
        <v>1810</v>
      </c>
      <c r="B1770" t="s">
        <v>1882</v>
      </c>
      <c r="C1770" s="73">
        <v>65656</v>
      </c>
    </row>
    <row r="1771" spans="1:3" x14ac:dyDescent="0.2">
      <c r="A1771" t="s">
        <v>1811</v>
      </c>
      <c r="B1771" t="s">
        <v>1883</v>
      </c>
      <c r="C1771" s="73">
        <v>32828</v>
      </c>
    </row>
    <row r="1772" spans="1:3" x14ac:dyDescent="0.2">
      <c r="A1772" t="s">
        <v>1812</v>
      </c>
      <c r="B1772" t="s">
        <v>1884</v>
      </c>
      <c r="C1772" s="73">
        <v>10347.200000000001</v>
      </c>
    </row>
    <row r="1773" spans="1:3" x14ac:dyDescent="0.2">
      <c r="A1773" t="s">
        <v>1813</v>
      </c>
      <c r="B1773" t="s">
        <v>1884</v>
      </c>
      <c r="C1773" s="73">
        <v>10347.200000000001</v>
      </c>
    </row>
    <row r="1774" spans="1:3" x14ac:dyDescent="0.2">
      <c r="A1774" t="s">
        <v>1814</v>
      </c>
      <c r="B1774" t="s">
        <v>1884</v>
      </c>
      <c r="C1774" s="73">
        <v>10347.200000000001</v>
      </c>
    </row>
    <row r="1775" spans="1:3" x14ac:dyDescent="0.2">
      <c r="A1775" t="s">
        <v>1815</v>
      </c>
      <c r="B1775" t="s">
        <v>1884</v>
      </c>
      <c r="C1775" s="73">
        <v>10347.200000000001</v>
      </c>
    </row>
    <row r="1776" spans="1:3" x14ac:dyDescent="0.2">
      <c r="A1776" t="s">
        <v>1816</v>
      </c>
      <c r="B1776" t="s">
        <v>1884</v>
      </c>
      <c r="C1776" s="73">
        <v>10347.200000000001</v>
      </c>
    </row>
    <row r="1777" spans="1:3" x14ac:dyDescent="0.2">
      <c r="A1777" t="s">
        <v>1817</v>
      </c>
      <c r="B1777" t="s">
        <v>1884</v>
      </c>
      <c r="C1777" s="73">
        <v>10347.200000000001</v>
      </c>
    </row>
    <row r="1778" spans="1:3" x14ac:dyDescent="0.2">
      <c r="A1778" t="s">
        <v>1818</v>
      </c>
      <c r="B1778" t="s">
        <v>1884</v>
      </c>
      <c r="C1778" s="73">
        <v>10347.200000000001</v>
      </c>
    </row>
    <row r="1779" spans="1:3" x14ac:dyDescent="0.2">
      <c r="A1779" t="s">
        <v>1819</v>
      </c>
      <c r="B1779" t="s">
        <v>1885</v>
      </c>
      <c r="C1779" s="73">
        <v>10579.2</v>
      </c>
    </row>
    <row r="1780" spans="1:3" x14ac:dyDescent="0.2">
      <c r="A1780" t="s">
        <v>1820</v>
      </c>
      <c r="B1780" t="s">
        <v>1885</v>
      </c>
      <c r="C1780" s="73">
        <v>10579.2</v>
      </c>
    </row>
    <row r="1781" spans="1:3" x14ac:dyDescent="0.2">
      <c r="A1781" t="s">
        <v>1821</v>
      </c>
      <c r="B1781" t="s">
        <v>1886</v>
      </c>
      <c r="C1781" s="73">
        <v>9140.7999999999993</v>
      </c>
    </row>
    <row r="1782" spans="1:3" x14ac:dyDescent="0.2">
      <c r="A1782" t="s">
        <v>1822</v>
      </c>
      <c r="B1782" t="s">
        <v>1886</v>
      </c>
      <c r="C1782" s="73">
        <v>9140.7999999999993</v>
      </c>
    </row>
    <row r="1783" spans="1:3" x14ac:dyDescent="0.2">
      <c r="A1783" t="s">
        <v>1823</v>
      </c>
      <c r="B1783" t="s">
        <v>1886</v>
      </c>
      <c r="C1783" s="73">
        <v>9140.7999999999993</v>
      </c>
    </row>
    <row r="1784" spans="1:3" x14ac:dyDescent="0.2">
      <c r="A1784" t="s">
        <v>1824</v>
      </c>
      <c r="B1784" t="s">
        <v>1886</v>
      </c>
      <c r="C1784" s="73">
        <v>9140.7999999999993</v>
      </c>
    </row>
    <row r="1785" spans="1:3" x14ac:dyDescent="0.2">
      <c r="A1785" t="s">
        <v>1825</v>
      </c>
      <c r="B1785" t="s">
        <v>1886</v>
      </c>
      <c r="C1785" s="73">
        <v>9140.7999999999993</v>
      </c>
    </row>
    <row r="1786" spans="1:3" x14ac:dyDescent="0.2">
      <c r="A1786" t="s">
        <v>1826</v>
      </c>
      <c r="B1786" t="s">
        <v>1887</v>
      </c>
      <c r="C1786" s="73">
        <v>8839.2000000000007</v>
      </c>
    </row>
    <row r="1787" spans="1:3" x14ac:dyDescent="0.2">
      <c r="A1787" t="s">
        <v>1827</v>
      </c>
      <c r="B1787" t="s">
        <v>1887</v>
      </c>
      <c r="C1787" s="73">
        <v>8839.2000000000007</v>
      </c>
    </row>
    <row r="1788" spans="1:3" x14ac:dyDescent="0.2">
      <c r="A1788" t="s">
        <v>1828</v>
      </c>
      <c r="B1788" t="s">
        <v>1887</v>
      </c>
      <c r="C1788" s="73">
        <v>8839.2000000000007</v>
      </c>
    </row>
    <row r="1789" spans="1:3" x14ac:dyDescent="0.2">
      <c r="A1789" t="s">
        <v>1829</v>
      </c>
      <c r="B1789" t="s">
        <v>1887</v>
      </c>
      <c r="C1789" s="73">
        <v>8839.2000000000007</v>
      </c>
    </row>
    <row r="1790" spans="1:3" x14ac:dyDescent="0.2">
      <c r="A1790" t="s">
        <v>1830</v>
      </c>
      <c r="B1790" t="s">
        <v>1887</v>
      </c>
      <c r="C1790" s="73">
        <v>8839.2000000000007</v>
      </c>
    </row>
    <row r="1791" spans="1:3" x14ac:dyDescent="0.2">
      <c r="A1791" t="s">
        <v>1831</v>
      </c>
      <c r="B1791" t="s">
        <v>1887</v>
      </c>
      <c r="C1791" s="73">
        <v>8839.2000000000007</v>
      </c>
    </row>
    <row r="1792" spans="1:3" x14ac:dyDescent="0.2">
      <c r="A1792" t="s">
        <v>1832</v>
      </c>
      <c r="B1792" t="s">
        <v>1887</v>
      </c>
      <c r="C1792" s="73">
        <v>8839.2000000000007</v>
      </c>
    </row>
    <row r="1793" spans="1:3" x14ac:dyDescent="0.2">
      <c r="A1793" t="s">
        <v>1833</v>
      </c>
      <c r="B1793" t="s">
        <v>1888</v>
      </c>
      <c r="C1793" s="73">
        <v>16820</v>
      </c>
    </row>
    <row r="1794" spans="1:3" x14ac:dyDescent="0.2">
      <c r="A1794" t="s">
        <v>1834</v>
      </c>
      <c r="B1794" t="s">
        <v>1889</v>
      </c>
      <c r="C1794" s="73">
        <v>14848</v>
      </c>
    </row>
    <row r="1795" spans="1:3" x14ac:dyDescent="0.2">
      <c r="A1795" t="s">
        <v>1835</v>
      </c>
      <c r="B1795" t="s">
        <v>1890</v>
      </c>
      <c r="C1795" s="73">
        <v>13885.2</v>
      </c>
    </row>
    <row r="1796" spans="1:3" x14ac:dyDescent="0.2">
      <c r="A1796" t="s">
        <v>1836</v>
      </c>
      <c r="B1796" t="s">
        <v>1891</v>
      </c>
      <c r="C1796" s="73">
        <v>10061.73</v>
      </c>
    </row>
    <row r="1797" spans="1:3" x14ac:dyDescent="0.2">
      <c r="A1797" t="s">
        <v>1837</v>
      </c>
      <c r="B1797" t="s">
        <v>1891</v>
      </c>
      <c r="C1797" s="73">
        <v>10061.73</v>
      </c>
    </row>
    <row r="1798" spans="1:3" x14ac:dyDescent="0.2">
      <c r="A1798" t="s">
        <v>1838</v>
      </c>
      <c r="B1798" t="s">
        <v>1891</v>
      </c>
      <c r="C1798" s="73">
        <v>10061.73</v>
      </c>
    </row>
    <row r="1799" spans="1:3" x14ac:dyDescent="0.2">
      <c r="A1799" t="s">
        <v>1839</v>
      </c>
      <c r="B1799" t="s">
        <v>1891</v>
      </c>
      <c r="C1799" s="73">
        <v>10061.73</v>
      </c>
    </row>
    <row r="1800" spans="1:3" x14ac:dyDescent="0.2">
      <c r="A1800" t="s">
        <v>1840</v>
      </c>
      <c r="B1800" t="s">
        <v>1891</v>
      </c>
      <c r="C1800" s="73">
        <v>10061.73</v>
      </c>
    </row>
    <row r="1801" spans="1:3" x14ac:dyDescent="0.2">
      <c r="A1801" t="s">
        <v>1841</v>
      </c>
      <c r="B1801" t="s">
        <v>1891</v>
      </c>
      <c r="C1801" s="73">
        <v>10061.73</v>
      </c>
    </row>
    <row r="1802" spans="1:3" x14ac:dyDescent="0.2">
      <c r="A1802" t="s">
        <v>1842</v>
      </c>
      <c r="B1802" t="s">
        <v>1891</v>
      </c>
      <c r="C1802" s="73">
        <v>10061.73</v>
      </c>
    </row>
    <row r="1803" spans="1:3" x14ac:dyDescent="0.2">
      <c r="A1803" t="s">
        <v>1843</v>
      </c>
      <c r="B1803" t="s">
        <v>1891</v>
      </c>
      <c r="C1803" s="73">
        <v>10061.73</v>
      </c>
    </row>
    <row r="1804" spans="1:3" x14ac:dyDescent="0.2">
      <c r="A1804" t="s">
        <v>1844</v>
      </c>
      <c r="B1804" t="s">
        <v>1891</v>
      </c>
      <c r="C1804" s="73">
        <v>10061.73</v>
      </c>
    </row>
    <row r="1805" spans="1:3" x14ac:dyDescent="0.2">
      <c r="A1805" t="s">
        <v>1845</v>
      </c>
      <c r="B1805" t="s">
        <v>1891</v>
      </c>
      <c r="C1805" s="73">
        <v>10061.73</v>
      </c>
    </row>
    <row r="1806" spans="1:3" x14ac:dyDescent="0.2">
      <c r="A1806" t="s">
        <v>1846</v>
      </c>
      <c r="B1806" t="s">
        <v>1891</v>
      </c>
      <c r="C1806" s="73">
        <v>10061.73</v>
      </c>
    </row>
    <row r="1807" spans="1:3" x14ac:dyDescent="0.2">
      <c r="A1807" t="s">
        <v>1847</v>
      </c>
      <c r="B1807" t="s">
        <v>1891</v>
      </c>
      <c r="C1807" s="73">
        <v>10061.73</v>
      </c>
    </row>
    <row r="1808" spans="1:3" x14ac:dyDescent="0.2">
      <c r="A1808" t="s">
        <v>1848</v>
      </c>
      <c r="B1808" t="s">
        <v>1891</v>
      </c>
      <c r="C1808" s="73">
        <v>10061.73</v>
      </c>
    </row>
    <row r="1809" spans="1:3" x14ac:dyDescent="0.2">
      <c r="A1809" t="s">
        <v>1849</v>
      </c>
      <c r="B1809" t="s">
        <v>1891</v>
      </c>
      <c r="C1809" s="73">
        <v>10061.73</v>
      </c>
    </row>
    <row r="1810" spans="1:3" x14ac:dyDescent="0.2">
      <c r="A1810" t="s">
        <v>1850</v>
      </c>
      <c r="B1810" t="s">
        <v>1892</v>
      </c>
      <c r="C1810" s="73">
        <v>11020</v>
      </c>
    </row>
    <row r="1811" spans="1:3" x14ac:dyDescent="0.2">
      <c r="A1811" t="s">
        <v>1851</v>
      </c>
      <c r="B1811" t="s">
        <v>1893</v>
      </c>
      <c r="C1811" s="73">
        <v>13920</v>
      </c>
    </row>
    <row r="1812" spans="1:3" x14ac:dyDescent="0.2">
      <c r="A1812" t="s">
        <v>1852</v>
      </c>
      <c r="B1812" t="s">
        <v>1894</v>
      </c>
      <c r="C1812" s="73">
        <v>23200</v>
      </c>
    </row>
    <row r="1813" spans="1:3" x14ac:dyDescent="0.2">
      <c r="A1813" t="s">
        <v>1853</v>
      </c>
      <c r="B1813" t="s">
        <v>1895</v>
      </c>
      <c r="C1813" s="73">
        <v>15080</v>
      </c>
    </row>
    <row r="1814" spans="1:3" x14ac:dyDescent="0.2">
      <c r="A1814" t="s">
        <v>1854</v>
      </c>
      <c r="B1814" t="s">
        <v>1896</v>
      </c>
      <c r="C1814" s="73">
        <v>59508</v>
      </c>
    </row>
    <row r="1815" spans="1:3" x14ac:dyDescent="0.2">
      <c r="A1815" t="s">
        <v>1855</v>
      </c>
      <c r="B1815" t="s">
        <v>1897</v>
      </c>
      <c r="C1815" s="73">
        <v>30972</v>
      </c>
    </row>
    <row r="1816" spans="1:3" x14ac:dyDescent="0.2">
      <c r="A1816" t="s">
        <v>1856</v>
      </c>
      <c r="B1816" t="s">
        <v>1898</v>
      </c>
      <c r="C1816" s="73">
        <v>39150</v>
      </c>
    </row>
    <row r="1817" spans="1:3" x14ac:dyDescent="0.2">
      <c r="A1817" t="s">
        <v>1857</v>
      </c>
      <c r="B1817" s="72" t="s">
        <v>1899</v>
      </c>
      <c r="C1817" s="73">
        <v>21924</v>
      </c>
    </row>
    <row r="1818" spans="1:3" x14ac:dyDescent="0.2">
      <c r="A1818" t="s">
        <v>1858</v>
      </c>
      <c r="B1818" t="s">
        <v>1900</v>
      </c>
      <c r="C1818" s="73">
        <v>19140</v>
      </c>
    </row>
    <row r="1819" spans="1:3" x14ac:dyDescent="0.2">
      <c r="A1819" t="s">
        <v>1859</v>
      </c>
      <c r="B1819" t="s">
        <v>1900</v>
      </c>
      <c r="C1819" s="73">
        <v>19140</v>
      </c>
    </row>
    <row r="1820" spans="1:3" x14ac:dyDescent="0.2">
      <c r="A1820" t="s">
        <v>1860</v>
      </c>
      <c r="B1820" t="s">
        <v>1901</v>
      </c>
      <c r="C1820" s="73">
        <v>9860</v>
      </c>
    </row>
    <row r="1821" spans="1:3" x14ac:dyDescent="0.2">
      <c r="A1821" t="s">
        <v>1861</v>
      </c>
      <c r="B1821" t="s">
        <v>1901</v>
      </c>
      <c r="C1821" s="73">
        <v>9860</v>
      </c>
    </row>
    <row r="1822" spans="1:3" x14ac:dyDescent="0.2">
      <c r="A1822" t="s">
        <v>1862</v>
      </c>
      <c r="B1822" t="s">
        <v>1902</v>
      </c>
      <c r="C1822" s="73">
        <v>12760</v>
      </c>
    </row>
    <row r="1823" spans="1:3" x14ac:dyDescent="0.2">
      <c r="A1823" t="s">
        <v>1863</v>
      </c>
      <c r="B1823" t="s">
        <v>1902</v>
      </c>
      <c r="C1823" s="73">
        <v>12760</v>
      </c>
    </row>
    <row r="1824" spans="1:3" x14ac:dyDescent="0.2">
      <c r="A1824" t="s">
        <v>1864</v>
      </c>
      <c r="B1824" t="s">
        <v>1902</v>
      </c>
      <c r="C1824" s="73">
        <v>12760</v>
      </c>
    </row>
    <row r="1825" spans="1:3" x14ac:dyDescent="0.2">
      <c r="A1825" t="s">
        <v>1865</v>
      </c>
      <c r="B1825" t="s">
        <v>1903</v>
      </c>
      <c r="C1825" s="73">
        <v>15544</v>
      </c>
    </row>
    <row r="1826" spans="1:3" x14ac:dyDescent="0.2">
      <c r="A1826"/>
      <c r="B1826"/>
      <c r="C1826" s="71"/>
    </row>
    <row r="1827" spans="1:3" x14ac:dyDescent="0.2">
      <c r="A1827"/>
      <c r="B1827"/>
      <c r="C1827" s="71"/>
    </row>
    <row r="1828" spans="1:3" x14ac:dyDescent="0.2">
      <c r="C1828" s="13"/>
    </row>
    <row r="1830" spans="1:3" ht="12" customHeight="1" thickBot="1" x14ac:dyDescent="0.25">
      <c r="A1830" s="76" t="s">
        <v>4</v>
      </c>
      <c r="B1830" s="76"/>
      <c r="C1830" s="76"/>
    </row>
    <row r="1831" spans="1:3" x14ac:dyDescent="0.2">
      <c r="A1831" s="77" t="s">
        <v>604</v>
      </c>
      <c r="B1831" s="78"/>
      <c r="C1831" s="79"/>
    </row>
    <row r="1832" spans="1:3" x14ac:dyDescent="0.2">
      <c r="A1832" s="80"/>
      <c r="B1832" s="81"/>
      <c r="C1832" s="82"/>
    </row>
    <row r="1833" spans="1:3" x14ac:dyDescent="0.2">
      <c r="A1833" s="80"/>
      <c r="B1833" s="81"/>
      <c r="C1833" s="82"/>
    </row>
    <row r="1834" spans="1:3" x14ac:dyDescent="0.2">
      <c r="A1834" s="80"/>
      <c r="B1834" s="81"/>
      <c r="C1834" s="82"/>
    </row>
    <row r="1835" spans="1:3" ht="10.8" thickBot="1" x14ac:dyDescent="0.25">
      <c r="A1835" s="83"/>
      <c r="B1835" s="84"/>
      <c r="C1835" s="85"/>
    </row>
  </sheetData>
  <sheetProtection formatCells="0" formatColumns="0" formatRows="0" insertRows="0" deleteRows="0" autoFilter="0"/>
  <autoFilter ref="A2:C1827" xr:uid="{5CE3A1FC-0D3D-408E-8C34-0FB821B55DD1}"/>
  <mergeCells count="3">
    <mergeCell ref="A1:C1"/>
    <mergeCell ref="A1830:C1830"/>
    <mergeCell ref="A1831:C1835"/>
  </mergeCells>
  <hyperlinks>
    <hyperlink ref="A1831" r:id="rId1" xr:uid="{13F27BAA-CAF2-4BB6-8C0E-F0EBA4534FD8}"/>
  </hyperlinks>
  <pageMargins left="2.0078740157480315" right="0.70866141732283472" top="0.47244094488188981" bottom="1.1023622047244095" header="0.31496062992125984" footer="0.19685039370078741"/>
  <pageSetup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opLeftCell="A31" zoomScale="110" zoomScaleNormal="110" workbookViewId="0">
      <selection activeCell="A63" sqref="A63:D67"/>
    </sheetView>
  </sheetViews>
  <sheetFormatPr baseColWidth="10" defaultRowHeight="10.199999999999999" x14ac:dyDescent="0.2"/>
  <cols>
    <col min="1" max="2" width="13.42578125" customWidth="1"/>
    <col min="3" max="3" width="115.42578125" bestFit="1" customWidth="1"/>
    <col min="4" max="4" width="23.140625" customWidth="1"/>
  </cols>
  <sheetData>
    <row r="1" spans="1:4" ht="39.9" customHeight="1" x14ac:dyDescent="0.2">
      <c r="A1" s="74" t="s">
        <v>1904</v>
      </c>
      <c r="B1" s="75"/>
      <c r="C1" s="75"/>
      <c r="D1" s="86"/>
    </row>
    <row r="2" spans="1:4" ht="33.75" customHeight="1" x14ac:dyDescent="0.2">
      <c r="A2" s="9" t="s">
        <v>0</v>
      </c>
      <c r="B2" s="9" t="s">
        <v>556</v>
      </c>
      <c r="C2" s="9" t="s">
        <v>1</v>
      </c>
      <c r="D2" s="9" t="s">
        <v>2</v>
      </c>
    </row>
    <row r="3" spans="1:4" ht="13.8" x14ac:dyDescent="0.3">
      <c r="A3" s="20">
        <v>58310001</v>
      </c>
      <c r="B3" s="20" t="s">
        <v>540</v>
      </c>
      <c r="C3" s="4" t="s">
        <v>382</v>
      </c>
      <c r="D3" s="5">
        <v>666633.74</v>
      </c>
    </row>
    <row r="4" spans="1:4" ht="13.8" x14ac:dyDescent="0.3">
      <c r="A4" s="20"/>
      <c r="B4" s="20" t="s">
        <v>545</v>
      </c>
      <c r="C4" s="4"/>
      <c r="D4" s="5">
        <v>548148.6</v>
      </c>
    </row>
    <row r="5" spans="1:4" ht="13.8" x14ac:dyDescent="0.3">
      <c r="A5" s="20">
        <v>58310002</v>
      </c>
      <c r="B5" s="20" t="s">
        <v>540</v>
      </c>
      <c r="C5" s="4" t="s">
        <v>383</v>
      </c>
      <c r="D5" s="5">
        <v>831689.05</v>
      </c>
    </row>
    <row r="6" spans="1:4" ht="13.8" x14ac:dyDescent="0.3">
      <c r="A6" s="20"/>
      <c r="B6" s="20" t="s">
        <v>545</v>
      </c>
      <c r="C6" s="4"/>
      <c r="D6" s="5">
        <v>737560.06</v>
      </c>
    </row>
    <row r="7" spans="1:4" ht="13.8" x14ac:dyDescent="0.3">
      <c r="A7" s="20">
        <v>58310003</v>
      </c>
      <c r="B7" s="20" t="s">
        <v>540</v>
      </c>
      <c r="C7" s="4" t="s">
        <v>554</v>
      </c>
      <c r="D7" s="5">
        <v>134996.72</v>
      </c>
    </row>
    <row r="8" spans="1:4" ht="13.8" x14ac:dyDescent="0.3">
      <c r="A8" s="20"/>
      <c r="B8" s="20" t="s">
        <v>545</v>
      </c>
      <c r="C8" s="4"/>
      <c r="D8" s="5">
        <v>537679.30000000005</v>
      </c>
    </row>
    <row r="9" spans="1:4" ht="13.8" x14ac:dyDescent="0.3">
      <c r="A9" s="20">
        <v>58310004</v>
      </c>
      <c r="B9" s="20" t="s">
        <v>540</v>
      </c>
      <c r="C9" s="4" t="s">
        <v>547</v>
      </c>
      <c r="D9" s="5">
        <v>2911071.19</v>
      </c>
    </row>
    <row r="10" spans="1:4" ht="13.8" x14ac:dyDescent="0.3">
      <c r="A10" s="20"/>
      <c r="B10" s="20" t="s">
        <v>545</v>
      </c>
      <c r="C10" s="4"/>
      <c r="D10" s="5">
        <v>5577359.4199999999</v>
      </c>
    </row>
    <row r="11" spans="1:4" ht="13.8" x14ac:dyDescent="0.3">
      <c r="A11" s="20">
        <v>58310005</v>
      </c>
      <c r="B11" s="20" t="s">
        <v>540</v>
      </c>
      <c r="C11" s="4" t="s">
        <v>384</v>
      </c>
      <c r="D11" s="5">
        <v>5839654.5300000003</v>
      </c>
    </row>
    <row r="12" spans="1:4" ht="13.8" x14ac:dyDescent="0.3">
      <c r="A12" s="20"/>
      <c r="B12" s="20" t="s">
        <v>545</v>
      </c>
      <c r="C12" s="4"/>
      <c r="D12" s="5">
        <v>8326131.6900000004</v>
      </c>
    </row>
    <row r="13" spans="1:4" ht="13.8" x14ac:dyDescent="0.3">
      <c r="A13" s="20">
        <v>58310006</v>
      </c>
      <c r="B13" s="20" t="s">
        <v>540</v>
      </c>
      <c r="C13" s="4" t="s">
        <v>385</v>
      </c>
      <c r="D13" s="5">
        <v>1827411.46</v>
      </c>
    </row>
    <row r="14" spans="1:4" ht="13.8" x14ac:dyDescent="0.3">
      <c r="A14" s="20"/>
      <c r="B14" s="20" t="s">
        <v>545</v>
      </c>
      <c r="C14" s="4"/>
      <c r="D14" s="5">
        <v>3022134.94</v>
      </c>
    </row>
    <row r="15" spans="1:4" ht="13.8" x14ac:dyDescent="0.3">
      <c r="A15" s="20">
        <v>58310007</v>
      </c>
      <c r="B15" s="20" t="s">
        <v>540</v>
      </c>
      <c r="C15" s="4" t="s">
        <v>386</v>
      </c>
      <c r="D15" s="5">
        <v>7519548.3600000003</v>
      </c>
    </row>
    <row r="16" spans="1:4" ht="13.8" x14ac:dyDescent="0.3">
      <c r="A16" s="20"/>
      <c r="B16" s="20" t="s">
        <v>545</v>
      </c>
      <c r="C16" s="4"/>
      <c r="D16" s="5">
        <v>1884803.36</v>
      </c>
    </row>
    <row r="17" spans="1:5" ht="13.8" x14ac:dyDescent="0.3">
      <c r="A17" s="20">
        <v>58310008</v>
      </c>
      <c r="B17" s="20" t="s">
        <v>540</v>
      </c>
      <c r="C17" s="4" t="s">
        <v>387</v>
      </c>
      <c r="D17" s="5">
        <v>1667492.6</v>
      </c>
    </row>
    <row r="18" spans="1:5" ht="13.8" x14ac:dyDescent="0.3">
      <c r="A18" s="20"/>
      <c r="B18" s="20" t="s">
        <v>545</v>
      </c>
      <c r="C18" s="4"/>
      <c r="D18" s="5">
        <v>1927313.62</v>
      </c>
    </row>
    <row r="19" spans="1:5" ht="13.8" x14ac:dyDescent="0.3">
      <c r="A19" s="20">
        <v>58310009</v>
      </c>
      <c r="B19" s="20" t="s">
        <v>540</v>
      </c>
      <c r="C19" s="4" t="s">
        <v>388</v>
      </c>
      <c r="D19" s="5">
        <v>150150</v>
      </c>
    </row>
    <row r="20" spans="1:5" ht="13.8" x14ac:dyDescent="0.3">
      <c r="A20" s="20"/>
      <c r="B20" s="20" t="s">
        <v>545</v>
      </c>
      <c r="C20" s="4"/>
      <c r="D20" s="5">
        <v>229943.6</v>
      </c>
    </row>
    <row r="21" spans="1:5" ht="13.8" x14ac:dyDescent="0.3">
      <c r="A21" s="20">
        <v>58310010</v>
      </c>
      <c r="B21" s="20" t="s">
        <v>540</v>
      </c>
      <c r="C21" s="4" t="s">
        <v>389</v>
      </c>
      <c r="D21" s="5">
        <v>1549683.99</v>
      </c>
    </row>
    <row r="22" spans="1:5" ht="13.8" x14ac:dyDescent="0.3">
      <c r="A22" s="20"/>
      <c r="B22" s="20" t="s">
        <v>545</v>
      </c>
      <c r="C22" s="4"/>
      <c r="D22" s="5">
        <v>4126564.28</v>
      </c>
    </row>
    <row r="23" spans="1:5" ht="13.8" x14ac:dyDescent="0.3">
      <c r="A23" s="20">
        <v>58110001</v>
      </c>
      <c r="B23" s="20" t="s">
        <v>540</v>
      </c>
      <c r="C23" s="4" t="s">
        <v>532</v>
      </c>
      <c r="D23" s="5">
        <v>3137469.3</v>
      </c>
    </row>
    <row r="24" spans="1:5" ht="13.8" x14ac:dyDescent="0.3">
      <c r="A24" s="20"/>
      <c r="B24" s="20" t="s">
        <v>545</v>
      </c>
      <c r="C24" s="4"/>
      <c r="D24" s="5">
        <v>485420.9</v>
      </c>
    </row>
    <row r="25" spans="1:5" ht="13.8" x14ac:dyDescent="0.3">
      <c r="A25" s="20">
        <v>58310011</v>
      </c>
      <c r="B25" s="20" t="s">
        <v>540</v>
      </c>
      <c r="C25" s="4" t="s">
        <v>390</v>
      </c>
      <c r="D25" s="5">
        <v>4146917.88</v>
      </c>
    </row>
    <row r="26" spans="1:5" ht="13.8" x14ac:dyDescent="0.3">
      <c r="A26" s="20"/>
      <c r="B26" s="20" t="s">
        <v>545</v>
      </c>
      <c r="C26" s="4"/>
      <c r="D26" s="5">
        <v>297035.17</v>
      </c>
    </row>
    <row r="27" spans="1:5" ht="13.8" x14ac:dyDescent="0.3">
      <c r="A27" s="20">
        <v>58310012</v>
      </c>
      <c r="B27" s="20" t="s">
        <v>540</v>
      </c>
      <c r="C27" s="4" t="s">
        <v>391</v>
      </c>
      <c r="D27" s="5">
        <v>690101</v>
      </c>
    </row>
    <row r="28" spans="1:5" ht="13.8" x14ac:dyDescent="0.3">
      <c r="A28" s="20"/>
      <c r="B28" s="20" t="s">
        <v>545</v>
      </c>
      <c r="C28" s="4"/>
      <c r="D28" s="5">
        <v>578929.03</v>
      </c>
    </row>
    <row r="29" spans="1:5" ht="13.8" x14ac:dyDescent="0.3">
      <c r="A29" s="20">
        <v>58310013</v>
      </c>
      <c r="B29" s="20" t="s">
        <v>540</v>
      </c>
      <c r="C29" s="4" t="s">
        <v>392</v>
      </c>
      <c r="D29" s="5">
        <v>456750</v>
      </c>
    </row>
    <row r="30" spans="1:5" ht="13.8" x14ac:dyDescent="0.3">
      <c r="A30" s="20"/>
      <c r="B30" s="20" t="s">
        <v>545</v>
      </c>
      <c r="C30" s="4"/>
      <c r="D30" s="5">
        <v>2028557.4</v>
      </c>
    </row>
    <row r="31" spans="1:5" ht="13.8" x14ac:dyDescent="0.3">
      <c r="A31" s="20">
        <v>58310014</v>
      </c>
      <c r="B31" s="20" t="s">
        <v>540</v>
      </c>
      <c r="C31" s="4" t="s">
        <v>393</v>
      </c>
      <c r="D31" s="5">
        <v>2323760</v>
      </c>
      <c r="E31" s="10"/>
    </row>
    <row r="32" spans="1:5" ht="13.8" x14ac:dyDescent="0.3">
      <c r="A32" s="20"/>
      <c r="B32" s="20" t="s">
        <v>545</v>
      </c>
      <c r="C32" s="4"/>
      <c r="D32" s="5">
        <v>6618444.8200000003</v>
      </c>
    </row>
    <row r="33" spans="1:4" ht="13.8" x14ac:dyDescent="0.3">
      <c r="A33" s="20">
        <v>58310015</v>
      </c>
      <c r="B33" s="20" t="s">
        <v>540</v>
      </c>
      <c r="C33" s="4" t="s">
        <v>394</v>
      </c>
      <c r="D33" s="5">
        <v>26456703.440000001</v>
      </c>
    </row>
    <row r="34" spans="1:4" ht="13.8" x14ac:dyDescent="0.3">
      <c r="A34" s="20"/>
      <c r="B34" s="20" t="s">
        <v>545</v>
      </c>
      <c r="C34" s="4"/>
      <c r="D34" s="5">
        <v>12075886.25</v>
      </c>
    </row>
    <row r="35" spans="1:4" ht="13.8" x14ac:dyDescent="0.3">
      <c r="A35" s="20">
        <v>58310016</v>
      </c>
      <c r="B35" s="20" t="s">
        <v>540</v>
      </c>
      <c r="C35" s="4" t="s">
        <v>395</v>
      </c>
      <c r="D35" s="5">
        <v>2608856.25</v>
      </c>
    </row>
    <row r="36" spans="1:4" ht="13.8" x14ac:dyDescent="0.3">
      <c r="A36" s="20"/>
      <c r="B36" s="20" t="s">
        <v>545</v>
      </c>
      <c r="C36" s="4"/>
      <c r="D36" s="5">
        <v>6660452.9100000001</v>
      </c>
    </row>
    <row r="37" spans="1:4" ht="13.8" x14ac:dyDescent="0.3">
      <c r="A37" s="20">
        <v>58310017</v>
      </c>
      <c r="B37" s="20" t="s">
        <v>540</v>
      </c>
      <c r="C37" s="4" t="s">
        <v>542</v>
      </c>
      <c r="D37" s="5">
        <v>11319262.869999999</v>
      </c>
    </row>
    <row r="38" spans="1:4" ht="13.8" x14ac:dyDescent="0.3">
      <c r="A38" s="20"/>
      <c r="B38" s="20" t="s">
        <v>545</v>
      </c>
      <c r="C38" s="4"/>
      <c r="D38" s="5">
        <v>3291449.13</v>
      </c>
    </row>
    <row r="39" spans="1:4" ht="13.8" x14ac:dyDescent="0.3">
      <c r="A39" s="20">
        <v>58310018</v>
      </c>
      <c r="B39" s="20" t="s">
        <v>540</v>
      </c>
      <c r="C39" s="4" t="s">
        <v>396</v>
      </c>
      <c r="D39" s="5">
        <v>2584497.64</v>
      </c>
    </row>
    <row r="40" spans="1:4" ht="13.8" x14ac:dyDescent="0.3">
      <c r="A40" s="20"/>
      <c r="B40" s="20" t="s">
        <v>545</v>
      </c>
      <c r="C40" s="4"/>
      <c r="D40" s="5">
        <v>3866025.69</v>
      </c>
    </row>
    <row r="41" spans="1:4" ht="13.8" x14ac:dyDescent="0.3">
      <c r="A41" s="20">
        <v>58310019</v>
      </c>
      <c r="B41" s="20" t="s">
        <v>540</v>
      </c>
      <c r="C41" s="4" t="s">
        <v>397</v>
      </c>
      <c r="D41" s="21">
        <v>1377845.1</v>
      </c>
    </row>
    <row r="42" spans="1:4" ht="13.8" x14ac:dyDescent="0.3">
      <c r="A42" s="20"/>
      <c r="B42" s="20" t="s">
        <v>545</v>
      </c>
      <c r="C42" s="4"/>
      <c r="D42" s="5">
        <v>368697.52</v>
      </c>
    </row>
    <row r="43" spans="1:4" ht="13.8" x14ac:dyDescent="0.3">
      <c r="A43" s="20">
        <v>58310020</v>
      </c>
      <c r="B43" s="20" t="s">
        <v>540</v>
      </c>
      <c r="C43" s="1" t="s">
        <v>533</v>
      </c>
      <c r="D43" s="2">
        <v>2132872.35</v>
      </c>
    </row>
    <row r="44" spans="1:4" ht="13.8" x14ac:dyDescent="0.3">
      <c r="A44" s="20"/>
      <c r="B44" s="20" t="s">
        <v>545</v>
      </c>
      <c r="C44" s="1"/>
      <c r="D44" s="2">
        <v>4619776.01</v>
      </c>
    </row>
    <row r="45" spans="1:4" ht="13.8" x14ac:dyDescent="0.3">
      <c r="A45" s="20">
        <v>58310021</v>
      </c>
      <c r="B45" s="20" t="s">
        <v>540</v>
      </c>
      <c r="C45" s="4" t="s">
        <v>541</v>
      </c>
      <c r="D45" s="5">
        <v>8163404.1799999997</v>
      </c>
    </row>
    <row r="46" spans="1:4" ht="13.8" x14ac:dyDescent="0.3">
      <c r="A46" s="20"/>
      <c r="B46" s="20" t="s">
        <v>545</v>
      </c>
      <c r="C46" s="4"/>
      <c r="D46" s="5">
        <v>7140037.46</v>
      </c>
    </row>
    <row r="47" spans="1:4" ht="13.8" x14ac:dyDescent="0.3">
      <c r="A47" s="20">
        <v>58310022</v>
      </c>
      <c r="B47" s="20" t="s">
        <v>540</v>
      </c>
      <c r="C47" s="4" t="s">
        <v>398</v>
      </c>
      <c r="D47" s="5">
        <v>1066320.1100000001</v>
      </c>
    </row>
    <row r="48" spans="1:4" ht="13.8" x14ac:dyDescent="0.3">
      <c r="A48" s="20">
        <v>58310023</v>
      </c>
      <c r="B48" s="20" t="s">
        <v>540</v>
      </c>
      <c r="C48" s="4" t="s">
        <v>399</v>
      </c>
      <c r="D48" s="5">
        <v>98446.88</v>
      </c>
    </row>
    <row r="49" spans="1:4" ht="13.8" x14ac:dyDescent="0.3">
      <c r="A49" s="20"/>
      <c r="B49" s="20" t="s">
        <v>545</v>
      </c>
      <c r="C49" s="4"/>
      <c r="D49" s="5">
        <v>633311.82999999996</v>
      </c>
    </row>
    <row r="50" spans="1:4" ht="13.8" x14ac:dyDescent="0.3">
      <c r="A50" s="1"/>
      <c r="B50" s="20" t="s">
        <v>540</v>
      </c>
      <c r="C50" s="1" t="s">
        <v>546</v>
      </c>
      <c r="D50" s="2">
        <v>356927.13</v>
      </c>
    </row>
    <row r="51" spans="1:4" ht="13.8" x14ac:dyDescent="0.3">
      <c r="A51" s="1"/>
      <c r="B51" s="20" t="s">
        <v>545</v>
      </c>
      <c r="C51" s="1"/>
      <c r="D51" s="2">
        <v>347150.83</v>
      </c>
    </row>
    <row r="52" spans="1:4" ht="13.8" x14ac:dyDescent="0.3">
      <c r="A52" s="1">
        <v>26</v>
      </c>
      <c r="B52" s="20" t="s">
        <v>540</v>
      </c>
      <c r="C52" s="1" t="s">
        <v>400</v>
      </c>
      <c r="D52" s="2">
        <v>787503.75</v>
      </c>
    </row>
    <row r="53" spans="1:4" ht="13.8" x14ac:dyDescent="0.3">
      <c r="A53" s="1"/>
      <c r="B53" s="20" t="s">
        <v>545</v>
      </c>
      <c r="C53" s="1"/>
      <c r="D53" s="2">
        <v>51406.41</v>
      </c>
    </row>
    <row r="54" spans="1:4" ht="13.8" x14ac:dyDescent="0.3">
      <c r="A54" s="1"/>
      <c r="B54" s="20" t="s">
        <v>545</v>
      </c>
      <c r="C54" s="1" t="s">
        <v>548</v>
      </c>
      <c r="D54" s="2">
        <v>27242.69</v>
      </c>
    </row>
    <row r="55" spans="1:4" ht="13.8" x14ac:dyDescent="0.3">
      <c r="A55" s="1"/>
      <c r="B55" s="20" t="s">
        <v>545</v>
      </c>
      <c r="C55" s="1" t="s">
        <v>549</v>
      </c>
      <c r="D55" s="2">
        <v>11879.85</v>
      </c>
    </row>
    <row r="56" spans="1:4" ht="13.8" x14ac:dyDescent="0.3">
      <c r="A56" s="1"/>
      <c r="B56" s="20" t="s">
        <v>545</v>
      </c>
      <c r="C56" s="1" t="s">
        <v>550</v>
      </c>
      <c r="D56" s="2">
        <v>38886.79</v>
      </c>
    </row>
    <row r="57" spans="1:4" ht="13.8" x14ac:dyDescent="0.3">
      <c r="A57" s="1"/>
      <c r="B57" s="20" t="s">
        <v>545</v>
      </c>
      <c r="C57" s="1" t="s">
        <v>552</v>
      </c>
      <c r="D57" s="2">
        <v>675185.53</v>
      </c>
    </row>
    <row r="58" spans="1:4" ht="13.8" x14ac:dyDescent="0.3">
      <c r="A58" s="1"/>
      <c r="B58" s="20" t="s">
        <v>545</v>
      </c>
      <c r="C58" s="1" t="s">
        <v>551</v>
      </c>
      <c r="D58" s="2">
        <v>58518.89</v>
      </c>
    </row>
    <row r="59" spans="1:4" ht="13.8" x14ac:dyDescent="0.3">
      <c r="A59" s="1"/>
      <c r="B59" s="20" t="s">
        <v>545</v>
      </c>
      <c r="C59" s="1" t="s">
        <v>553</v>
      </c>
      <c r="D59" s="2">
        <v>24532.2</v>
      </c>
    </row>
    <row r="60" spans="1:4" x14ac:dyDescent="0.2">
      <c r="A60" s="1"/>
      <c r="B60" s="1"/>
      <c r="C60" s="1"/>
      <c r="D60" s="2">
        <f>SUM(D3:D59)</f>
        <v>167622435.69999999</v>
      </c>
    </row>
    <row r="61" spans="1:4" x14ac:dyDescent="0.2">
      <c r="A61" s="1"/>
      <c r="B61" s="1"/>
      <c r="C61" s="1"/>
      <c r="D61" s="2"/>
    </row>
    <row r="62" spans="1:4" ht="23.25" customHeight="1" thickBot="1" x14ac:dyDescent="0.25">
      <c r="A62" s="87" t="s">
        <v>4</v>
      </c>
      <c r="B62" s="87"/>
      <c r="C62" s="87"/>
      <c r="D62" s="87"/>
    </row>
    <row r="63" spans="1:4" x14ac:dyDescent="0.2">
      <c r="A63" s="88" t="s">
        <v>461</v>
      </c>
      <c r="B63" s="89"/>
      <c r="C63" s="90"/>
      <c r="D63" s="91"/>
    </row>
    <row r="64" spans="1:4" x14ac:dyDescent="0.2">
      <c r="A64" s="92"/>
      <c r="B64" s="93"/>
      <c r="C64" s="93"/>
      <c r="D64" s="94"/>
    </row>
    <row r="65" spans="1:4" x14ac:dyDescent="0.2">
      <c r="A65" s="92"/>
      <c r="B65" s="93"/>
      <c r="C65" s="93"/>
      <c r="D65" s="94"/>
    </row>
    <row r="66" spans="1:4" x14ac:dyDescent="0.2">
      <c r="A66" s="92"/>
      <c r="B66" s="93"/>
      <c r="C66" s="93"/>
      <c r="D66" s="94"/>
    </row>
    <row r="67" spans="1:4" ht="10.8" thickBot="1" x14ac:dyDescent="0.25">
      <c r="A67" s="95"/>
      <c r="B67" s="96"/>
      <c r="C67" s="96"/>
      <c r="D67" s="97"/>
    </row>
    <row r="68" spans="1:4" x14ac:dyDescent="0.2">
      <c r="A68" s="1"/>
      <c r="B68" s="1"/>
      <c r="C68" s="1"/>
      <c r="D68" s="2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4"/>
      <c r="D73" s="5"/>
    </row>
    <row r="74" spans="1:4" x14ac:dyDescent="0.2">
      <c r="A74" s="1"/>
      <c r="B74" s="1"/>
      <c r="C74" s="4"/>
      <c r="D74" s="5"/>
    </row>
    <row r="75" spans="1:4" x14ac:dyDescent="0.2">
      <c r="A75" s="1"/>
      <c r="B75" s="1"/>
      <c r="C75" s="4"/>
      <c r="D75" s="5"/>
    </row>
    <row r="76" spans="1:4" x14ac:dyDescent="0.2">
      <c r="A76" s="1"/>
      <c r="B76" s="1"/>
      <c r="C76" s="4"/>
      <c r="D76" s="5"/>
    </row>
    <row r="77" spans="1:4" x14ac:dyDescent="0.2">
      <c r="A77" s="1"/>
      <c r="B77" s="1"/>
      <c r="C77" s="4"/>
      <c r="D77" s="5"/>
    </row>
    <row r="78" spans="1:4" x14ac:dyDescent="0.2">
      <c r="A78" s="1"/>
      <c r="B78" s="1"/>
      <c r="C78" s="4"/>
      <c r="D78" s="5"/>
    </row>
    <row r="79" spans="1:4" x14ac:dyDescent="0.2">
      <c r="A79" s="1"/>
      <c r="B79" s="1"/>
      <c r="C79" s="4"/>
      <c r="D79" s="5"/>
    </row>
    <row r="80" spans="1:4" x14ac:dyDescent="0.2">
      <c r="A80" s="1"/>
      <c r="B80" s="1"/>
      <c r="C80" s="4"/>
      <c r="D80" s="5"/>
    </row>
    <row r="81" spans="1:4" x14ac:dyDescent="0.2">
      <c r="A81" s="1"/>
      <c r="B81" s="1"/>
      <c r="C81" s="4"/>
      <c r="D81" s="5"/>
    </row>
    <row r="82" spans="1:4" x14ac:dyDescent="0.2">
      <c r="A82" s="1"/>
      <c r="B82" s="1"/>
      <c r="C82" s="4"/>
      <c r="D82" s="5"/>
    </row>
    <row r="83" spans="1:4" x14ac:dyDescent="0.2">
      <c r="A83" s="1"/>
      <c r="B83" s="1"/>
      <c r="C83" s="4"/>
      <c r="D83" s="5"/>
    </row>
    <row r="84" spans="1:4" x14ac:dyDescent="0.2">
      <c r="A84" s="1"/>
      <c r="B84" s="1"/>
      <c r="C84" s="4"/>
      <c r="D84" s="5"/>
    </row>
    <row r="85" spans="1:4" x14ac:dyDescent="0.2">
      <c r="A85" s="1"/>
      <c r="B85" s="1"/>
      <c r="C85" s="4"/>
      <c r="D85" s="5"/>
    </row>
    <row r="86" spans="1:4" x14ac:dyDescent="0.2">
      <c r="A86" s="1"/>
      <c r="B86" s="1"/>
      <c r="C86" s="4"/>
      <c r="D86" s="5"/>
    </row>
    <row r="87" spans="1:4" x14ac:dyDescent="0.2">
      <c r="A87" s="1"/>
      <c r="B87" s="1"/>
      <c r="C87" s="4"/>
      <c r="D87" s="5"/>
    </row>
    <row r="88" spans="1:4" x14ac:dyDescent="0.2">
      <c r="A88" s="1"/>
      <c r="B88" s="1"/>
      <c r="C88" s="4"/>
      <c r="D88" s="5"/>
    </row>
    <row r="89" spans="1:4" x14ac:dyDescent="0.2">
      <c r="A89" s="1"/>
      <c r="B89" s="1"/>
      <c r="C89" s="4"/>
      <c r="D89" s="5"/>
    </row>
    <row r="90" spans="1:4" x14ac:dyDescent="0.2">
      <c r="A90" s="1"/>
      <c r="B90" s="1"/>
      <c r="C90" s="4"/>
      <c r="D90" s="5"/>
    </row>
    <row r="91" spans="1:4" x14ac:dyDescent="0.2">
      <c r="A91" s="1"/>
      <c r="B91" s="1"/>
      <c r="C91" s="6"/>
      <c r="D91" s="5"/>
    </row>
    <row r="92" spans="1:4" x14ac:dyDescent="0.2">
      <c r="A92" s="1"/>
      <c r="B92" s="1"/>
      <c r="C92" s="4"/>
      <c r="D92" s="5"/>
    </row>
    <row r="93" spans="1:4" x14ac:dyDescent="0.2">
      <c r="A93" s="1"/>
      <c r="B93" s="1"/>
      <c r="C93" s="4"/>
      <c r="D93" s="5"/>
    </row>
    <row r="94" spans="1:4" x14ac:dyDescent="0.2">
      <c r="A94" s="3"/>
      <c r="B94" s="3"/>
      <c r="C94" s="7"/>
      <c r="D94" s="8"/>
    </row>
    <row r="95" spans="1:4" x14ac:dyDescent="0.2">
      <c r="A95" s="3"/>
      <c r="B95" s="3"/>
      <c r="C95" s="7"/>
      <c r="D95" s="8"/>
    </row>
    <row r="96" spans="1:4" x14ac:dyDescent="0.2">
      <c r="A96" s="3"/>
      <c r="B96" s="3"/>
      <c r="C96" s="7"/>
      <c r="D96" s="8"/>
    </row>
    <row r="97" spans="1:4" x14ac:dyDescent="0.2">
      <c r="A97" s="3"/>
      <c r="B97" s="3"/>
      <c r="C97" s="7"/>
      <c r="D97" s="8"/>
    </row>
    <row r="98" spans="1:4" x14ac:dyDescent="0.2">
      <c r="A98" s="3"/>
      <c r="B98" s="3"/>
      <c r="C98" s="7"/>
      <c r="D98" s="8"/>
    </row>
    <row r="99" spans="1:4" x14ac:dyDescent="0.2">
      <c r="A99" s="3"/>
      <c r="B99" s="3"/>
      <c r="C99" s="7"/>
      <c r="D99" s="8"/>
    </row>
    <row r="100" spans="1:4" x14ac:dyDescent="0.2">
      <c r="A100" s="3"/>
      <c r="B100" s="3"/>
      <c r="C100" s="7"/>
      <c r="D100" s="8"/>
    </row>
    <row r="101" spans="1:4" x14ac:dyDescent="0.2">
      <c r="A101" s="3"/>
      <c r="B101" s="3"/>
      <c r="C101" s="7"/>
      <c r="D101" s="8"/>
    </row>
    <row r="102" spans="1:4" x14ac:dyDescent="0.2">
      <c r="A102" s="3"/>
      <c r="B102" s="3"/>
      <c r="C102" s="7"/>
      <c r="D102" s="8"/>
    </row>
    <row r="103" spans="1:4" x14ac:dyDescent="0.2">
      <c r="A103" s="3"/>
      <c r="B103" s="3"/>
      <c r="C103" s="7"/>
      <c r="D103" s="8"/>
    </row>
    <row r="104" spans="1:4" x14ac:dyDescent="0.2">
      <c r="A104" s="3"/>
      <c r="B104" s="3"/>
      <c r="C104" s="7"/>
      <c r="D104" s="8"/>
    </row>
    <row r="105" spans="1:4" x14ac:dyDescent="0.2">
      <c r="A105" s="3"/>
      <c r="B105" s="3"/>
      <c r="C105" s="7"/>
      <c r="D105" s="8"/>
    </row>
    <row r="106" spans="1:4" x14ac:dyDescent="0.2">
      <c r="A106" s="3"/>
      <c r="B106" s="3"/>
      <c r="C106" s="7"/>
      <c r="D106" s="8"/>
    </row>
    <row r="107" spans="1:4" x14ac:dyDescent="0.2">
      <c r="A107" s="3"/>
      <c r="B107" s="3"/>
      <c r="C107" s="7"/>
      <c r="D107" s="8"/>
    </row>
    <row r="108" spans="1:4" x14ac:dyDescent="0.2">
      <c r="A108" s="3"/>
      <c r="B108" s="3"/>
      <c r="C108" s="7"/>
      <c r="D108" s="8"/>
    </row>
    <row r="109" spans="1:4" x14ac:dyDescent="0.2">
      <c r="A109" s="3"/>
      <c r="B109" s="3"/>
      <c r="C109" s="7"/>
      <c r="D109" s="8"/>
    </row>
    <row r="110" spans="1:4" x14ac:dyDescent="0.2">
      <c r="A110" s="3"/>
      <c r="B110" s="3"/>
      <c r="C110" s="7"/>
      <c r="D110" s="8"/>
    </row>
    <row r="111" spans="1:4" x14ac:dyDescent="0.2">
      <c r="A111" s="3"/>
      <c r="B111" s="3"/>
      <c r="C111" s="7"/>
      <c r="D111" s="8"/>
    </row>
    <row r="112" spans="1:4" x14ac:dyDescent="0.2">
      <c r="A112" s="3"/>
      <c r="B112" s="3"/>
      <c r="C112" s="7"/>
      <c r="D112" s="8"/>
    </row>
    <row r="113" spans="1:4" x14ac:dyDescent="0.2">
      <c r="A113" s="3"/>
      <c r="B113" s="3"/>
      <c r="C113" s="7"/>
      <c r="D113" s="8"/>
    </row>
    <row r="114" spans="1:4" x14ac:dyDescent="0.2">
      <c r="A114" s="3"/>
      <c r="B114" s="3"/>
      <c r="C114" s="7"/>
      <c r="D114" s="8"/>
    </row>
    <row r="115" spans="1:4" x14ac:dyDescent="0.2">
      <c r="A115" s="3"/>
      <c r="B115" s="3"/>
      <c r="C115" s="7"/>
      <c r="D115" s="8"/>
    </row>
    <row r="116" spans="1:4" x14ac:dyDescent="0.2">
      <c r="A116" s="3"/>
      <c r="B116" s="3"/>
      <c r="C116" s="7"/>
      <c r="D116" s="8"/>
    </row>
    <row r="117" spans="1:4" x14ac:dyDescent="0.2">
      <c r="A117" s="3"/>
      <c r="B117" s="3"/>
      <c r="C117" s="7"/>
      <c r="D117" s="8"/>
    </row>
    <row r="118" spans="1:4" x14ac:dyDescent="0.2">
      <c r="A118" s="3"/>
      <c r="B118" s="3"/>
      <c r="C118" s="7"/>
      <c r="D118" s="8"/>
    </row>
    <row r="119" spans="1:4" x14ac:dyDescent="0.2">
      <c r="A119" s="3"/>
      <c r="B119" s="3"/>
      <c r="C119" s="7"/>
      <c r="D119" s="8"/>
    </row>
    <row r="120" spans="1:4" x14ac:dyDescent="0.2">
      <c r="A120" s="3"/>
      <c r="B120" s="3"/>
      <c r="C120" s="7"/>
      <c r="D120" s="8"/>
    </row>
    <row r="121" spans="1:4" x14ac:dyDescent="0.2">
      <c r="A121" s="3"/>
      <c r="B121" s="3"/>
      <c r="C121" s="7"/>
      <c r="D121" s="8"/>
    </row>
    <row r="122" spans="1:4" x14ac:dyDescent="0.2">
      <c r="A122" s="3"/>
      <c r="B122" s="3"/>
      <c r="C122" s="7"/>
      <c r="D122" s="8"/>
    </row>
    <row r="123" spans="1:4" x14ac:dyDescent="0.2">
      <c r="A123" s="3"/>
      <c r="B123" s="3"/>
      <c r="C123" s="7"/>
      <c r="D123" s="8"/>
    </row>
    <row r="124" spans="1:4" x14ac:dyDescent="0.2">
      <c r="A124" s="3"/>
      <c r="B124" s="3"/>
      <c r="C124" s="7"/>
      <c r="D124" s="8"/>
    </row>
    <row r="125" spans="1:4" x14ac:dyDescent="0.2">
      <c r="A125" s="3"/>
      <c r="B125" s="3"/>
      <c r="C125" s="7"/>
      <c r="D125" s="8"/>
    </row>
    <row r="126" spans="1:4" x14ac:dyDescent="0.2">
      <c r="A126" s="3"/>
      <c r="B126" s="3"/>
      <c r="C126" s="7"/>
      <c r="D126" s="8"/>
    </row>
    <row r="127" spans="1:4" x14ac:dyDescent="0.2">
      <c r="A127" s="3"/>
      <c r="B127" s="3"/>
      <c r="C127" s="7"/>
      <c r="D127" s="8"/>
    </row>
    <row r="128" spans="1:4" x14ac:dyDescent="0.2">
      <c r="A128" s="3"/>
      <c r="B128" s="3"/>
      <c r="C128" s="7"/>
      <c r="D128" s="8"/>
    </row>
    <row r="129" spans="1:4" x14ac:dyDescent="0.2">
      <c r="A129" s="3"/>
      <c r="B129" s="3"/>
      <c r="C129" s="7"/>
      <c r="D129" s="8"/>
    </row>
    <row r="130" spans="1:4" x14ac:dyDescent="0.2">
      <c r="A130" s="3"/>
      <c r="B130" s="3"/>
      <c r="C130" s="7"/>
      <c r="D130" s="8"/>
    </row>
    <row r="131" spans="1:4" x14ac:dyDescent="0.2">
      <c r="A131" s="3"/>
      <c r="B131" s="3"/>
      <c r="C131" s="7"/>
      <c r="D131" s="8"/>
    </row>
    <row r="132" spans="1:4" x14ac:dyDescent="0.2">
      <c r="A132" s="3"/>
      <c r="B132" s="3"/>
      <c r="C132" s="7"/>
      <c r="D132" s="8"/>
    </row>
    <row r="133" spans="1:4" x14ac:dyDescent="0.2">
      <c r="A133" s="3"/>
      <c r="B133" s="3"/>
      <c r="C133" s="7"/>
      <c r="D133" s="8"/>
    </row>
    <row r="134" spans="1:4" x14ac:dyDescent="0.2">
      <c r="A134" s="3"/>
      <c r="B134" s="3"/>
      <c r="C134" s="7"/>
      <c r="D134" s="8"/>
    </row>
    <row r="135" spans="1:4" x14ac:dyDescent="0.2">
      <c r="A135" s="3"/>
      <c r="B135" s="3"/>
      <c r="C135" s="7"/>
      <c r="D135" s="8"/>
    </row>
  </sheetData>
  <sheetProtection formatCells="0" formatColumns="0" formatRows="0" insertRows="0" deleteRows="0" autoFilter="0"/>
  <mergeCells count="3">
    <mergeCell ref="A1:D1"/>
    <mergeCell ref="A62:D62"/>
    <mergeCell ref="A63:D67"/>
  </mergeCells>
  <hyperlinks>
    <hyperlink ref="A63" r:id="rId1" xr:uid="{00000000-0004-0000-0100-000000000000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 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2024-10-18T17:13:07Z</cp:lastPrinted>
  <dcterms:created xsi:type="dcterms:W3CDTF">2014-10-22T05:35:08Z</dcterms:created>
  <dcterms:modified xsi:type="dcterms:W3CDTF">2025-01-21T19:31:27Z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TBCO_ScreenResolution">
    <vt:lpwstr>96 96 1366 768</vt:lpwstr>
  </property>
</Properties>
</file>